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sheet1!$N$3:$T$120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<sst xmlns="http://schemas.openxmlformats.org/spreadsheetml/2006/main" count="1573" uniqueCount="306">
  <si>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</si>
  <si>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</si>
  <si>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</si>
  <si>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</si>
  <si>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</si>
  <si>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</si>
  <si>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</si>
  <si>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</si>
  <si>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</si>
  <si>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</si>
  <si>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</si>
  <si>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</si>
  <si>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政治理论测试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</si>
  <si>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</si>
  <si>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</si>
  <si>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</si>
  <si>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</si>
  <si>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</si>
  <si>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</si>
  <si>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</si>
  <si>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</si>
  <si>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</si>
  <si>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</si>
  <si>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拟录取意见</t>
  </si>
  <si>
    <t>备注</t>
  </si>
  <si>
    <r>
      <rPr>
        <sz val="12"/>
        <rFont val="宋体"/>
        <charset val="134"/>
      </rPr>
      <t>全日制</t>
    </r>
    <r>
      <rPr>
        <sz val="12"/>
        <rFont val="Arial"/>
        <charset val="134"/>
      </rPr>
      <t>/</t>
    </r>
    <r>
      <rPr>
        <sz val="12"/>
        <rFont val="宋体"/>
        <charset val="134"/>
      </rPr>
      <t>非全日制</t>
    </r>
  </si>
  <si>
    <t>调剂生/一志愿</t>
  </si>
  <si>
    <t>少骨/士兵</t>
  </si>
  <si>
    <t>分值50分</t>
  </si>
  <si>
    <t>分值30分</t>
  </si>
  <si>
    <t>分值120分</t>
  </si>
  <si>
    <t>分值100分</t>
  </si>
  <si>
    <t>合格/不合格</t>
  </si>
  <si>
    <r>
      <rPr>
        <sz val="12"/>
        <rFont val="宋体"/>
        <charset val="134"/>
      </rPr>
      <t>是</t>
    </r>
    <r>
      <rPr>
        <sz val="12"/>
        <rFont val="Arial"/>
        <charset val="134"/>
      </rPr>
      <t>/</t>
    </r>
    <r>
      <rPr>
        <sz val="12"/>
        <rFont val="宋体"/>
        <charset val="134"/>
      </rPr>
      <t>否</t>
    </r>
  </si>
  <si>
    <r>
      <rPr>
        <sz val="12"/>
        <color theme="1"/>
        <rFont val="宋体"/>
        <charset val="134"/>
      </rPr>
      <t>拟录取</t>
    </r>
    <r>
      <rPr>
        <sz val="12"/>
        <color theme="1"/>
        <rFont val="Arial"/>
        <charset val="134"/>
      </rPr>
      <t>/</t>
    </r>
    <r>
      <rPr>
        <sz val="12"/>
        <color theme="1"/>
        <rFont val="宋体"/>
        <charset val="134"/>
      </rPr>
      <t>候补录取</t>
    </r>
    <r>
      <rPr>
        <sz val="12"/>
        <color theme="1"/>
        <rFont val="Arial"/>
        <charset val="134"/>
      </rPr>
      <t>/</t>
    </r>
    <r>
      <rPr>
        <sz val="12"/>
        <color theme="1"/>
        <rFont val="宋体"/>
        <charset val="134"/>
      </rPr>
      <t>不录取</t>
    </r>
  </si>
  <si>
    <t>020</t>
  </si>
  <si>
    <t>计算机信息工程学院</t>
  </si>
  <si>
    <t>081200</t>
  </si>
  <si>
    <t>计算机科学与技术</t>
  </si>
  <si>
    <t>02</t>
  </si>
  <si>
    <t>全日制</t>
  </si>
  <si>
    <t>一志愿</t>
  </si>
  <si>
    <t>104144081200011</t>
  </si>
  <si>
    <t>吴进</t>
  </si>
  <si>
    <t>男</t>
  </si>
  <si>
    <t>合格</t>
  </si>
  <si>
    <t>否</t>
  </si>
  <si>
    <t>拟录取</t>
  </si>
  <si>
    <t>04</t>
  </si>
  <si>
    <t>104144081200094</t>
  </si>
  <si>
    <t>袁清</t>
  </si>
  <si>
    <t>女</t>
  </si>
  <si>
    <t>01</t>
  </si>
  <si>
    <t>104144081200025</t>
  </si>
  <si>
    <t>张晨</t>
  </si>
  <si>
    <t>104144081200069</t>
  </si>
  <si>
    <t>邱培宇</t>
  </si>
  <si>
    <t>05</t>
  </si>
  <si>
    <t>104144081200078</t>
  </si>
  <si>
    <t>刘梦婷</t>
  </si>
  <si>
    <t>104144081200028</t>
  </si>
  <si>
    <t>程博康</t>
  </si>
  <si>
    <t>104144081200091</t>
  </si>
  <si>
    <t>范佳辉</t>
  </si>
  <si>
    <t>104144081200057</t>
  </si>
  <si>
    <t>吴展鹏</t>
  </si>
  <si>
    <t>03</t>
  </si>
  <si>
    <t>104144081200039</t>
  </si>
  <si>
    <t>王谦珺</t>
  </si>
  <si>
    <t>104144081200073</t>
  </si>
  <si>
    <t>罗志颢</t>
  </si>
  <si>
    <t>104144081200002</t>
  </si>
  <si>
    <t>吴启林</t>
  </si>
  <si>
    <t>104144081200040</t>
  </si>
  <si>
    <t>黄亦飞</t>
  </si>
  <si>
    <t>104144081200004</t>
  </si>
  <si>
    <t>黄志海</t>
  </si>
  <si>
    <t>104144081200036</t>
  </si>
  <si>
    <t>温明浩</t>
  </si>
  <si>
    <t>104144081200007</t>
  </si>
  <si>
    <t>贺晨</t>
  </si>
  <si>
    <t>候补录取</t>
  </si>
  <si>
    <t>104144081200038</t>
  </si>
  <si>
    <t>何雯</t>
  </si>
  <si>
    <t>104144081200089</t>
  </si>
  <si>
    <t>杨麟</t>
  </si>
  <si>
    <t>0812J1</t>
  </si>
  <si>
    <t>VR技术及应用</t>
  </si>
  <si>
    <t>104144081281002</t>
  </si>
  <si>
    <t>赵登元</t>
  </si>
  <si>
    <t>083500</t>
  </si>
  <si>
    <t>软件工程</t>
  </si>
  <si>
    <t>104144083500023</t>
  </si>
  <si>
    <t>邱政昶</t>
  </si>
  <si>
    <t>104144083500022</t>
  </si>
  <si>
    <t>邹凯宇</t>
  </si>
  <si>
    <t>104144083500026</t>
  </si>
  <si>
    <t>胡迪龙</t>
  </si>
  <si>
    <t>104144083500027</t>
  </si>
  <si>
    <t>陈茜</t>
  </si>
  <si>
    <t>104144083500011</t>
  </si>
  <si>
    <t>詹栩</t>
  </si>
  <si>
    <t>085404</t>
  </si>
  <si>
    <t>计算机技术</t>
  </si>
  <si>
    <t>104144085404124</t>
  </si>
  <si>
    <t>刘言曌</t>
  </si>
  <si>
    <t>104144085404246</t>
  </si>
  <si>
    <t>叶鸿伟</t>
  </si>
  <si>
    <t>104144085404180</t>
  </si>
  <si>
    <t>周骏祥</t>
  </si>
  <si>
    <t>104144085404009</t>
  </si>
  <si>
    <t>单文庆</t>
  </si>
  <si>
    <t>104144085404103</t>
  </si>
  <si>
    <t>谢林康</t>
  </si>
  <si>
    <t>104144085404022</t>
  </si>
  <si>
    <t>朱书栋</t>
  </si>
  <si>
    <t>104144085404172</t>
  </si>
  <si>
    <t>欧阳庆</t>
  </si>
  <si>
    <t>104144085404028</t>
  </si>
  <si>
    <t>何聪</t>
  </si>
  <si>
    <t>104144085404147</t>
  </si>
  <si>
    <t>李奕琪</t>
  </si>
  <si>
    <t>104144085404008</t>
  </si>
  <si>
    <t>钟毅</t>
  </si>
  <si>
    <t>104144085404096</t>
  </si>
  <si>
    <t>况佳元</t>
  </si>
  <si>
    <t>104144085404116</t>
  </si>
  <si>
    <t>童越</t>
  </si>
  <si>
    <t>104144085404107</t>
  </si>
  <si>
    <t>丁林耀</t>
  </si>
  <si>
    <t>104144085404036</t>
  </si>
  <si>
    <t>万家安</t>
  </si>
  <si>
    <t>104144085404100</t>
  </si>
  <si>
    <t>朱嘉伟</t>
  </si>
  <si>
    <t>104144085404212</t>
  </si>
  <si>
    <t>金晨曦</t>
  </si>
  <si>
    <t>104144085404015</t>
  </si>
  <si>
    <t>李起强</t>
  </si>
  <si>
    <t>104144085404075</t>
  </si>
  <si>
    <t>邹逸文</t>
  </si>
  <si>
    <t>104144085404045</t>
  </si>
  <si>
    <t>徐梓萌</t>
  </si>
  <si>
    <t>104144085404146</t>
  </si>
  <si>
    <t>谢超东</t>
  </si>
  <si>
    <t>104144085404001</t>
  </si>
  <si>
    <t>徐灵来</t>
  </si>
  <si>
    <t>104144085404127</t>
  </si>
  <si>
    <t>阮欣</t>
  </si>
  <si>
    <t>104144085404195</t>
  </si>
  <si>
    <t>陈文嘉</t>
  </si>
  <si>
    <t>退役大学生计划</t>
  </si>
  <si>
    <t>104144085404238</t>
  </si>
  <si>
    <t>熊文豪</t>
  </si>
  <si>
    <t>00</t>
  </si>
  <si>
    <t>104144085404091</t>
  </si>
  <si>
    <t>田伟</t>
  </si>
  <si>
    <t>085405</t>
  </si>
  <si>
    <t>104144085405172</t>
  </si>
  <si>
    <t>吕宁嘉</t>
  </si>
  <si>
    <t>104144085405018</t>
  </si>
  <si>
    <t>陶崇景</t>
  </si>
  <si>
    <t>104144085405031</t>
  </si>
  <si>
    <t>熊潇</t>
  </si>
  <si>
    <t>104144085405174</t>
  </si>
  <si>
    <t>王慧千</t>
  </si>
  <si>
    <t>104144085405300</t>
  </si>
  <si>
    <t>袁野</t>
  </si>
  <si>
    <t>104144085405011</t>
  </si>
  <si>
    <t>蓝子轩</t>
  </si>
  <si>
    <t>104144085405237</t>
  </si>
  <si>
    <t>黄庆铭</t>
  </si>
  <si>
    <t>104144085405227</t>
  </si>
  <si>
    <t>胡宇欣</t>
  </si>
  <si>
    <t>104144085405048</t>
  </si>
  <si>
    <t>高诗怡</t>
  </si>
  <si>
    <t>104144085405290</t>
  </si>
  <si>
    <t>李卓宇</t>
  </si>
  <si>
    <t>104144085405094</t>
  </si>
  <si>
    <t>吴绍雄</t>
  </si>
  <si>
    <t>104144085405234</t>
  </si>
  <si>
    <t>徐美爱</t>
  </si>
  <si>
    <t>104144085405089</t>
  </si>
  <si>
    <t>胡贞</t>
  </si>
  <si>
    <t>104144085405134</t>
  </si>
  <si>
    <t>许圣斌</t>
  </si>
  <si>
    <t>104144085405063</t>
  </si>
  <si>
    <t>陈涛</t>
  </si>
  <si>
    <t>104144085405288</t>
  </si>
  <si>
    <t>郭建胜</t>
  </si>
  <si>
    <t>104144085405003</t>
  </si>
  <si>
    <t>罗炜</t>
  </si>
  <si>
    <t>104144085405101</t>
  </si>
  <si>
    <t>张铭心</t>
  </si>
  <si>
    <t>不合格</t>
  </si>
  <si>
    <t>不录取</t>
  </si>
  <si>
    <t>缺考</t>
  </si>
  <si>
    <t>104144085405293</t>
  </si>
  <si>
    <t>唐文</t>
  </si>
  <si>
    <t>085410</t>
  </si>
  <si>
    <t>人工智能</t>
  </si>
  <si>
    <t>104144085410046</t>
  </si>
  <si>
    <t>何稣恒</t>
  </si>
  <si>
    <t>104144085410024</t>
  </si>
  <si>
    <t>殷亮</t>
  </si>
  <si>
    <t>104144085410038</t>
  </si>
  <si>
    <t>喻正发</t>
  </si>
  <si>
    <t>104144085410006</t>
  </si>
  <si>
    <t>熊智轩</t>
  </si>
  <si>
    <t>104144085410037</t>
  </si>
  <si>
    <t>杨天宇</t>
  </si>
  <si>
    <t>104144085410029</t>
  </si>
  <si>
    <t>沈晶晶</t>
  </si>
  <si>
    <t>104144085410010</t>
  </si>
  <si>
    <t>张宇过</t>
  </si>
  <si>
    <t>104144085410043</t>
  </si>
  <si>
    <t>刘顺</t>
  </si>
  <si>
    <t>104144085410014</t>
  </si>
  <si>
    <t>章威</t>
  </si>
  <si>
    <t>104144085410030</t>
  </si>
  <si>
    <t>朱禛恒</t>
  </si>
  <si>
    <t>104144085410091</t>
  </si>
  <si>
    <t>刘啸宇</t>
  </si>
  <si>
    <t>104144085410050</t>
  </si>
  <si>
    <t>肖礼宏</t>
  </si>
  <si>
    <t>104144085410068</t>
  </si>
  <si>
    <t>付仁仁</t>
  </si>
  <si>
    <t>104144085410017</t>
  </si>
  <si>
    <t>周凯伦</t>
  </si>
  <si>
    <t>085411</t>
  </si>
  <si>
    <t>大数据技术与工程</t>
  </si>
  <si>
    <t>104144085411020</t>
  </si>
  <si>
    <t>胡景皓</t>
  </si>
  <si>
    <t>104144085411002</t>
  </si>
  <si>
    <t>肖祎鑫</t>
  </si>
  <si>
    <t>104144085411003</t>
  </si>
  <si>
    <t>王骁</t>
  </si>
  <si>
    <t>104144085411056</t>
  </si>
  <si>
    <t>叶峰</t>
  </si>
  <si>
    <t>104144085411068</t>
  </si>
  <si>
    <t>柳思钰</t>
  </si>
  <si>
    <t>104144085411011</t>
  </si>
  <si>
    <t>谢峰</t>
  </si>
  <si>
    <t>104144085411016</t>
  </si>
  <si>
    <t>邹瀚</t>
  </si>
  <si>
    <t>104144085411079</t>
  </si>
  <si>
    <t>曹子强</t>
  </si>
  <si>
    <t>104144085411023</t>
  </si>
  <si>
    <t>赖宝泉</t>
  </si>
  <si>
    <t>104144085411019</t>
  </si>
  <si>
    <t>汪子奇</t>
  </si>
  <si>
    <t>104144085411014</t>
  </si>
  <si>
    <t>王国伟</t>
  </si>
  <si>
    <t>104144085411029</t>
  </si>
  <si>
    <t>陈诺</t>
  </si>
  <si>
    <t>104144085411031</t>
  </si>
  <si>
    <t>李思程</t>
  </si>
  <si>
    <t>104144085411007</t>
  </si>
  <si>
    <t>吴志晗</t>
  </si>
  <si>
    <t>104144085411012</t>
  </si>
  <si>
    <t>付恒兴</t>
  </si>
  <si>
    <t>104144085411030</t>
  </si>
  <si>
    <t>龙翔</t>
  </si>
  <si>
    <t>104144085411046</t>
  </si>
  <si>
    <t>邬明筠</t>
  </si>
  <si>
    <t>104144085411101</t>
  </si>
  <si>
    <t>王煜豪</t>
  </si>
  <si>
    <t>104144085411060</t>
  </si>
  <si>
    <t>刘志祥</t>
  </si>
  <si>
    <t>104144085411015</t>
  </si>
  <si>
    <t>熊江波</t>
  </si>
  <si>
    <t>104144085411059</t>
  </si>
  <si>
    <t>廖净</t>
  </si>
  <si>
    <t>104144085411040</t>
  </si>
  <si>
    <t>王中炫</t>
  </si>
  <si>
    <t>104144085411004</t>
  </si>
  <si>
    <t>黄美安</t>
  </si>
  <si>
    <t>085412</t>
  </si>
  <si>
    <t>网络与信息安全</t>
  </si>
  <si>
    <t>104144085412053</t>
  </si>
  <si>
    <t>章郁涛</t>
  </si>
  <si>
    <t>104144085412015</t>
  </si>
  <si>
    <t>宁鸿</t>
  </si>
  <si>
    <t>104144085412051</t>
  </si>
  <si>
    <t>古文华</t>
  </si>
  <si>
    <t>104144085412008</t>
  </si>
  <si>
    <t>雷健杰</t>
  </si>
  <si>
    <t>104144085412011</t>
  </si>
  <si>
    <t>黄韬略</t>
  </si>
  <si>
    <t>104144085412036</t>
  </si>
  <si>
    <t>谢家威</t>
  </si>
  <si>
    <t>104144085412001</t>
  </si>
  <si>
    <t>钟宏伟</t>
  </si>
  <si>
    <t>104144085412052</t>
  </si>
  <si>
    <t>彭懿轩</t>
  </si>
  <si>
    <t>104144085412025</t>
  </si>
  <si>
    <t>余锡雄</t>
  </si>
  <si>
    <t>104144085412032</t>
  </si>
  <si>
    <t>杨文翔</t>
  </si>
  <si>
    <t>104144085412002</t>
  </si>
  <si>
    <t>阮延柳</t>
  </si>
  <si>
    <t>104144085412004</t>
  </si>
  <si>
    <t>叶栩倩</t>
  </si>
  <si>
    <t>104144085412030</t>
  </si>
  <si>
    <t>程妍</t>
  </si>
  <si>
    <t>104144085412005</t>
  </si>
  <si>
    <t>梁三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</si>
</sst>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.0_ "/>
  </numFmts>
  <fonts count="43">
    <font>
      <sz val="10"/>
      <name val="Arial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rgb="FF00B050"/>
      <name val="Arial"/>
      <charset val="134"/>
    </font>
    <font>
      <sz val="16"/>
      <name val="Arial"/>
      <charset val="134"/>
    </font>
    <font>
      <sz val="10"/>
      <color rgb="FFFF0000"/>
      <name val="Arial"/>
      <charset val="134"/>
    </font>
    <font>
      <b/>
      <sz val="16"/>
      <color rgb="FFFF0000"/>
      <name val="Arial"/>
      <charset val="134"/>
    </font>
    <font>
      <sz val="10"/>
      <color theme="1"/>
      <name val="Arial"/>
      <charset val="134"/>
    </font>
    <font>
      <sz val="11"/>
      <color rgb="FFFF0000"/>
      <name val="Arial"/>
      <charset val="134"/>
    </font>
    <font>
      <sz val="12"/>
      <color indexed="8"/>
      <name val="宋体"/>
      <charset val="134"/>
    </font>
    <font>
      <sz val="12"/>
      <name val="Arial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>
      <alignment vertical="center"/>
    </xf>
    <xf numFmtId="0" fontId="0" fillId="0" borderId="0"/>
    <xf numFmtId="0" fontId="41" fillId="0" borderId="0">
      <alignment vertical="center"/>
    </xf>
    <xf numFmtId="0" fontId="21" fillId="0" borderId="0">
      <alignment vertical="center"/>
    </xf>
    <xf numFmtId="0" fontId="2" fillId="0" borderId="0"/>
    <xf numFmtId="0" fontId="0" fillId="0" borderId="0"/>
    <xf numFmtId="0" fontId="2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" fillId="0" borderId="0"/>
    <xf numFmtId="0" fontId="2" fillId="0" borderId="0"/>
    <xf numFmtId="0" fontId="4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52">
    <xf numFmtId="0" fontId="0" fillId="0" borderId="0" xfId="0"/>
    <xf numFmtId="49" fontId="1" fillId="0" borderId="0" xfId="0" applyNumberFormat="1" applyFont="1" applyFill="1" applyAlignment="1">
      <alignment horizontal="center" vertical="center" shrinkToFit="1"/>
    </xf>
    <xf numFmtId="49" fontId="2" fillId="0" borderId="0" xfId="0" applyNumberFormat="1" applyFont="1" applyFill="1" applyAlignment="1">
      <alignment horizontal="center" vertical="center" wrapText="1" shrinkToFit="1"/>
    </xf>
    <xf numFmtId="176" fontId="0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 shrinkToFit="1"/>
    </xf>
    <xf numFmtId="176" fontId="15" fillId="0" borderId="3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 shrinkToFit="1"/>
    </xf>
    <xf numFmtId="178" fontId="2" fillId="0" borderId="3" xfId="0" applyNumberFormat="1" applyFont="1" applyFill="1" applyBorder="1" applyAlignment="1">
      <alignment horizontal="center" vertical="center" wrapText="1" shrinkToFit="1"/>
    </xf>
    <xf numFmtId="49" fontId="10" fillId="0" borderId="3" xfId="0" applyNumberFormat="1" applyFont="1" applyFill="1" applyBorder="1" applyAlignment="1">
      <alignment horizontal="center" vertical="center" wrapText="1" shrinkToFit="1"/>
    </xf>
    <xf numFmtId="49" fontId="18" fillId="0" borderId="3" xfId="0" applyNumberFormat="1" applyFont="1" applyBorder="1" applyAlignment="1">
      <alignment horizontal="center" vertical="center" wrapText="1" shrinkToFit="1"/>
    </xf>
    <xf numFmtId="177" fontId="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1" xfId="52"/>
    <cellStyle name="常规 11 2" xfId="53"/>
    <cellStyle name="常规 12" xfId="54"/>
    <cellStyle name="常规 13" xfId="55"/>
    <cellStyle name="常规 14" xfId="56"/>
    <cellStyle name="常规 15" xfId="57"/>
    <cellStyle name="常规 16" xfId="58"/>
    <cellStyle name="常规 18" xfId="59"/>
    <cellStyle name="常规 19" xfId="60"/>
    <cellStyle name="常规 2" xfId="61"/>
    <cellStyle name="常规 2 2" xfId="62"/>
    <cellStyle name="常规 2 2 2 2" xfId="63"/>
    <cellStyle name="常规 2 3" xfId="64"/>
    <cellStyle name="常规 2 3 2" xfId="65"/>
    <cellStyle name="常规 2 4" xfId="66"/>
    <cellStyle name="常规 2 6" xfId="67"/>
    <cellStyle name="常规 20" xfId="68"/>
    <cellStyle name="常规 22" xfId="69"/>
    <cellStyle name="常规 23" xfId="70"/>
    <cellStyle name="常规 25" xfId="71"/>
    <cellStyle name="常规 26" xfId="72"/>
    <cellStyle name="常规 28" xfId="73"/>
    <cellStyle name="常规 29" xfId="74"/>
    <cellStyle name="常规 3" xfId="75"/>
    <cellStyle name="常规 3 2" xfId="76"/>
    <cellStyle name="常规 3 2 2" xfId="77"/>
    <cellStyle name="常规 3 3 2" xfId="78"/>
    <cellStyle name="常规 3 4" xfId="79"/>
    <cellStyle name="常规 36" xfId="80"/>
    <cellStyle name="常规 4" xfId="81"/>
    <cellStyle name="常规 4 2" xfId="82"/>
    <cellStyle name="常规 4 2 2" xfId="83"/>
    <cellStyle name="常规 4 3" xfId="84"/>
    <cellStyle name="常规 5" xfId="85"/>
    <cellStyle name="常规 5 2" xfId="86"/>
    <cellStyle name="常规 5 2 2" xfId="87"/>
    <cellStyle name="常规 6" xfId="88"/>
    <cellStyle name="常规 6 2" xfId="89"/>
    <cellStyle name="常规 6 3" xfId="90"/>
    <cellStyle name="常规 7" xfId="91"/>
    <cellStyle name="常规 8" xfId="92"/>
    <cellStyle name="常规 8 3" xfId="93"/>
    <cellStyle name="常规 9" xfId="94"/>
  </cellStyles>
  <dxfs count="29">
    <dxf>
      <font>
        <name val="宋体"/>
        <scheme val="none"/>
        <b val="0"/>
        <i val="0"/>
        <strike val="0"/>
        <u val="none"/>
        <sz val="12"/>
        <color indexed="8"/>
      </font>
      <numFmt numFmtId="49" formatCode="@"/>
      <fill>
        <patternFill patternType="none"/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rgb="FFFF0000"/>
      </font>
      <numFmt numFmtId="176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theme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2"/>
        <color auto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rgb="FFFF0000"/>
      </font>
      <numFmt numFmtId="176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auto="1"/>
      </font>
      <numFmt numFmtId="177" formatCode="0.00_);[Red]\(0.00\)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auto="1"/>
      </font>
      <numFmt numFmtId="178" formatCode="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auto="1"/>
      </font>
      <numFmt numFmtId="176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2"/>
        <color theme="1"/>
      </font>
      <numFmt numFmtId="49" formatCode="@"/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rgb="FFFF0000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2"/>
        <color rgb="FFFF0000"/>
      </font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 tint="0.3999450666829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1:Y2" totalsRowShown="0">
  <autoFilter ref="A1:Y2"/>
  <sortState ref="A1:Y2">
    <sortCondition ref="A2:A1298"/>
    <sortCondition ref="C2:C1298"/>
    <sortCondition ref="H2:H1298" descending="1"/>
    <sortCondition ref="G2:G1298" descending="1"/>
  </sortState>
  <tableColumns count="25">
    <tableColumn id="1" name="院系所码" dataDxfId="0"/>
    <tableColumn id="2" name="院系所" dataDxfId="1"/>
    <tableColumn id="3" name="专业代码" dataDxfId="2"/>
    <tableColumn id="4" name="专业名称" dataDxfId="3"/>
    <tableColumn id="5" name="研究方向码" dataDxfId="4"/>
    <tableColumn id="6" name="培养方式" dataDxfId="5"/>
    <tableColumn id="7" name="考生类别" dataDxfId="6"/>
    <tableColumn id="8" name="专项计划" dataDxfId="7"/>
    <tableColumn id="9" name="考生编号" dataDxfId="8"/>
    <tableColumn id="10" name="姓名" dataDxfId="9"/>
    <tableColumn id="11" name="性别" dataDxfId="10"/>
    <tableColumn id="12" name="初试总分" dataDxfId="11"/>
    <tableColumn id="13" name="政治理论测试" dataDxfId="12"/>
    <tableColumn id="14" name="外语听力口语" dataDxfId="13"/>
    <tableColumn id="25" name="专业测试" dataDxfId="14"/>
    <tableColumn id="15" name="综合素质面试" dataDxfId="15"/>
    <tableColumn id="16" name="复试成绩" dataDxfId="16"/>
    <tableColumn id="17" name="总成绩" dataDxfId="17"/>
    <tableColumn id="18" name="排名" dataDxfId="18"/>
    <tableColumn id="19" name="复试结果" dataDxfId="19"/>
    <tableColumn id="20" name="加试1" dataDxfId="20"/>
    <tableColumn id="21" name="加试2" dataDxfId="21"/>
    <tableColumn id="22" name="是否同等学力" dataDxfId="22"/>
    <tableColumn id="23" name="拟录取意见" dataDxfId="23"/>
    <tableColumn id="24" name="备注" dataDxfId="24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J120"/>
  <sheetViews>
    <sheetView tabSelected="1" workbookViewId="0">
      <pane ySplit="1" topLeftCell="A2" activePane="bottomLeft" state="frozen"/>
      <selection/>
      <selection pane="bottomLeft" activeCell="N30" sqref="N30"/>
    </sheetView>
  </sheetViews>
  <sheetFormatPr defaultColWidth="9.14285714285714" defaultRowHeight="24.95" customHeight="1"/>
  <cols>
    <col min="1" max="1" width="6.28571428571429" style="5" customWidth="1"/>
    <col min="2" max="2" width="17.2857142857143" style="5" customWidth="1"/>
    <col min="3" max="3" width="10.7142857142857" style="5" customWidth="1"/>
    <col min="4" max="4" width="18.7142857142857" style="5" customWidth="1"/>
    <col min="5" max="5" width="6" style="6" customWidth="1"/>
    <col min="6" max="6" width="11" style="5" customWidth="1"/>
    <col min="7" max="7" width="11" style="6" customWidth="1"/>
    <col min="8" max="8" width="12.1428571428571" style="5" customWidth="1"/>
    <col min="9" max="9" width="27.8571428571429" style="5" customWidth="1"/>
    <col min="10" max="10" width="9.42857142857143" style="7" customWidth="1"/>
    <col min="11" max="11" width="11" style="5" customWidth="1"/>
    <col min="12" max="12" width="7.42857142857143" style="8" customWidth="1"/>
    <col min="13" max="13" width="7.57142857142857" style="5" customWidth="1"/>
    <col min="14" max="14" width="11" style="5" customWidth="1"/>
    <col min="15" max="15" width="8.85714285714286" style="7" customWidth="1"/>
    <col min="16" max="16" width="8.14285714285714" style="8" customWidth="1"/>
    <col min="17" max="17" width="10.2857142857143" style="9" customWidth="1"/>
    <col min="18" max="18" width="9.57142857142857" style="5" customWidth="1"/>
    <col min="19" max="19" width="7" style="5" customWidth="1"/>
    <col min="20" max="20" width="12" style="5" customWidth="1"/>
    <col min="21" max="23" width="6" style="5" customWidth="1"/>
    <col min="24" max="24" width="14.4285714285714" style="10" customWidth="1"/>
    <col min="25" max="25" width="31.7142857142857" style="11" customWidth="1"/>
    <col min="26" max="166" width="9.14285714285714" style="5"/>
    <col min="167" max="16384" width="9.14285714285714" style="12"/>
  </cols>
  <sheetData>
    <row r="1" s="1" customFormat="1" ht="45" customHeight="1" spans="1: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24" t="s">
        <v>9</v>
      </c>
      <c r="K1" s="25" t="s">
        <v>10</v>
      </c>
      <c r="L1" s="25" t="s">
        <v>11</v>
      </c>
      <c r="M1" s="26" t="s">
        <v>12</v>
      </c>
      <c r="N1" s="26" t="s">
        <v>13</v>
      </c>
      <c r="O1" s="24" t="s">
        <v>14</v>
      </c>
      <c r="P1" s="13" t="s">
        <v>15</v>
      </c>
      <c r="Q1" s="36" t="s">
        <v>16</v>
      </c>
      <c r="R1" s="26" t="s">
        <v>17</v>
      </c>
      <c r="S1" s="25" t="s">
        <v>18</v>
      </c>
      <c r="T1" s="13" t="s">
        <v>19</v>
      </c>
      <c r="U1" s="25" t="s">
        <v>20</v>
      </c>
      <c r="V1" s="25" t="s">
        <v>21</v>
      </c>
      <c r="W1" s="13" t="s">
        <v>22</v>
      </c>
      <c r="X1" s="13" t="s">
        <v>23</v>
      </c>
      <c r="Y1" s="24" t="s">
        <v>24</v>
      </c>
    </row>
    <row r="2" s="2" customFormat="1" ht="84.75" customHeight="1" spans="1:25">
      <c r="A2" s="14"/>
      <c r="B2" s="15"/>
      <c r="C2" s="16"/>
      <c r="D2" s="15"/>
      <c r="E2" s="16"/>
      <c r="F2" s="17" t="s">
        <v>25</v>
      </c>
      <c r="G2" s="17" t="s">
        <v>26</v>
      </c>
      <c r="H2" s="18" t="s">
        <v>27</v>
      </c>
      <c r="I2" s="16"/>
      <c r="J2" s="27"/>
      <c r="K2" s="28"/>
      <c r="L2" s="29"/>
      <c r="M2" s="30" t="s">
        <v>28</v>
      </c>
      <c r="N2" s="30" t="s">
        <v>29</v>
      </c>
      <c r="O2" s="31" t="s">
        <v>30</v>
      </c>
      <c r="P2" s="30" t="s">
        <v>31</v>
      </c>
      <c r="Q2" s="37"/>
      <c r="R2" s="30"/>
      <c r="S2" s="38"/>
      <c r="T2" s="30" t="s">
        <v>32</v>
      </c>
      <c r="U2" s="39"/>
      <c r="V2" s="39"/>
      <c r="W2" s="18" t="s">
        <v>33</v>
      </c>
      <c r="X2" s="40" t="s">
        <v>34</v>
      </c>
      <c r="Y2" s="43"/>
    </row>
    <row r="3" s="3" customFormat="1" customHeight="1" spans="1:166">
      <c r="A3" s="19" t="s">
        <v>35</v>
      </c>
      <c r="B3" s="20" t="s">
        <v>36</v>
      </c>
      <c r="C3" s="20" t="s">
        <v>37</v>
      </c>
      <c r="D3" s="20" t="s">
        <v>38</v>
      </c>
      <c r="E3" s="20" t="s">
        <v>39</v>
      </c>
      <c r="F3" s="21" t="s">
        <v>40</v>
      </c>
      <c r="G3" s="21" t="s">
        <v>41</v>
      </c>
      <c r="H3" s="22"/>
      <c r="I3" s="32" t="s">
        <v>42</v>
      </c>
      <c r="J3" s="20" t="s">
        <v>43</v>
      </c>
      <c r="K3" s="33" t="s">
        <v>44</v>
      </c>
      <c r="L3" s="34">
        <v>337</v>
      </c>
      <c r="M3" s="22"/>
      <c r="N3" s="20">
        <v>24</v>
      </c>
      <c r="O3" s="20">
        <v>110</v>
      </c>
      <c r="P3" s="20">
        <v>86</v>
      </c>
      <c r="Q3" s="41">
        <f t="shared" ref="Q3:Q66" si="0">N3+O3+P3</f>
        <v>220</v>
      </c>
      <c r="R3" s="22">
        <f t="shared" ref="R3:R66" si="1">L3+Q3</f>
        <v>557</v>
      </c>
      <c r="S3" s="22">
        <v>1</v>
      </c>
      <c r="T3" s="42" t="s">
        <v>45</v>
      </c>
      <c r="U3" s="22"/>
      <c r="V3" s="22"/>
      <c r="W3" s="23" t="s">
        <v>46</v>
      </c>
      <c r="X3" s="42" t="s">
        <v>47</v>
      </c>
      <c r="Y3" s="44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</row>
    <row r="4" s="3" customFormat="1" customHeight="1" spans="1:166">
      <c r="A4" s="19" t="s">
        <v>35</v>
      </c>
      <c r="B4" s="20" t="s">
        <v>36</v>
      </c>
      <c r="C4" s="20" t="s">
        <v>37</v>
      </c>
      <c r="D4" s="20" t="s">
        <v>38</v>
      </c>
      <c r="E4" s="20" t="s">
        <v>48</v>
      </c>
      <c r="F4" s="21" t="s">
        <v>40</v>
      </c>
      <c r="G4" s="21" t="s">
        <v>41</v>
      </c>
      <c r="H4" s="22"/>
      <c r="I4" s="32" t="s">
        <v>49</v>
      </c>
      <c r="J4" s="20" t="s">
        <v>50</v>
      </c>
      <c r="K4" s="33" t="s">
        <v>51</v>
      </c>
      <c r="L4" s="34">
        <v>326</v>
      </c>
      <c r="M4" s="22"/>
      <c r="N4" s="20">
        <v>27.75</v>
      </c>
      <c r="O4" s="20">
        <v>109</v>
      </c>
      <c r="P4" s="20">
        <v>90.75</v>
      </c>
      <c r="Q4" s="41">
        <f t="shared" si="0"/>
        <v>227.5</v>
      </c>
      <c r="R4" s="22">
        <f t="shared" si="1"/>
        <v>553.5</v>
      </c>
      <c r="S4" s="22">
        <v>2</v>
      </c>
      <c r="T4" s="42" t="s">
        <v>45</v>
      </c>
      <c r="U4" s="22"/>
      <c r="V4" s="22"/>
      <c r="W4" s="23" t="s">
        <v>46</v>
      </c>
      <c r="X4" s="42" t="s">
        <v>47</v>
      </c>
      <c r="Y4" s="44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</row>
    <row r="5" s="3" customFormat="1" customHeight="1" spans="1:166">
      <c r="A5" s="19" t="s">
        <v>35</v>
      </c>
      <c r="B5" s="20" t="s">
        <v>36</v>
      </c>
      <c r="C5" s="20" t="s">
        <v>37</v>
      </c>
      <c r="D5" s="20" t="s">
        <v>38</v>
      </c>
      <c r="E5" s="20" t="s">
        <v>52</v>
      </c>
      <c r="F5" s="21" t="s">
        <v>40</v>
      </c>
      <c r="G5" s="21" t="s">
        <v>41</v>
      </c>
      <c r="H5" s="22"/>
      <c r="I5" s="32" t="s">
        <v>53</v>
      </c>
      <c r="J5" s="20" t="s">
        <v>54</v>
      </c>
      <c r="K5" s="33" t="s">
        <v>44</v>
      </c>
      <c r="L5" s="34">
        <v>356</v>
      </c>
      <c r="M5" s="22"/>
      <c r="N5" s="20">
        <v>25</v>
      </c>
      <c r="O5" s="20">
        <v>87</v>
      </c>
      <c r="P5" s="20">
        <v>81</v>
      </c>
      <c r="Q5" s="41">
        <f t="shared" si="0"/>
        <v>193</v>
      </c>
      <c r="R5" s="22">
        <f t="shared" si="1"/>
        <v>549</v>
      </c>
      <c r="S5" s="22">
        <v>3</v>
      </c>
      <c r="T5" s="42" t="s">
        <v>45</v>
      </c>
      <c r="U5" s="22"/>
      <c r="V5" s="22"/>
      <c r="W5" s="23" t="s">
        <v>46</v>
      </c>
      <c r="X5" s="42" t="s">
        <v>47</v>
      </c>
      <c r="Y5" s="44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</row>
    <row r="6" s="3" customFormat="1" customHeight="1" spans="1:166">
      <c r="A6" s="19" t="s">
        <v>35</v>
      </c>
      <c r="B6" s="20" t="s">
        <v>36</v>
      </c>
      <c r="C6" s="20" t="s">
        <v>37</v>
      </c>
      <c r="D6" s="20" t="s">
        <v>38</v>
      </c>
      <c r="E6" s="20" t="s">
        <v>52</v>
      </c>
      <c r="F6" s="21" t="s">
        <v>40</v>
      </c>
      <c r="G6" s="21" t="s">
        <v>41</v>
      </c>
      <c r="H6" s="22"/>
      <c r="I6" s="32" t="s">
        <v>55</v>
      </c>
      <c r="J6" s="20" t="s">
        <v>56</v>
      </c>
      <c r="K6" s="33" t="s">
        <v>44</v>
      </c>
      <c r="L6" s="34">
        <v>339</v>
      </c>
      <c r="M6" s="22"/>
      <c r="N6" s="20">
        <v>25.5</v>
      </c>
      <c r="O6" s="20">
        <v>97</v>
      </c>
      <c r="P6" s="20">
        <v>85.5</v>
      </c>
      <c r="Q6" s="41">
        <f t="shared" si="0"/>
        <v>208</v>
      </c>
      <c r="R6" s="22">
        <f t="shared" si="1"/>
        <v>547</v>
      </c>
      <c r="S6" s="22">
        <v>4</v>
      </c>
      <c r="T6" s="42" t="s">
        <v>45</v>
      </c>
      <c r="U6" s="22"/>
      <c r="V6" s="22"/>
      <c r="W6" s="23" t="s">
        <v>46</v>
      </c>
      <c r="X6" s="42" t="s">
        <v>47</v>
      </c>
      <c r="Y6" s="44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</row>
    <row r="7" s="3" customFormat="1" customHeight="1" spans="1:166">
      <c r="A7" s="19" t="s">
        <v>35</v>
      </c>
      <c r="B7" s="20" t="s">
        <v>36</v>
      </c>
      <c r="C7" s="20" t="s">
        <v>37</v>
      </c>
      <c r="D7" s="20" t="s">
        <v>38</v>
      </c>
      <c r="E7" s="20" t="s">
        <v>57</v>
      </c>
      <c r="F7" s="21" t="s">
        <v>40</v>
      </c>
      <c r="G7" s="21" t="s">
        <v>41</v>
      </c>
      <c r="H7" s="22"/>
      <c r="I7" s="32" t="s">
        <v>58</v>
      </c>
      <c r="J7" s="20" t="s">
        <v>59</v>
      </c>
      <c r="K7" s="33" t="s">
        <v>51</v>
      </c>
      <c r="L7" s="34">
        <v>319</v>
      </c>
      <c r="M7" s="22"/>
      <c r="N7" s="20">
        <v>26.75</v>
      </c>
      <c r="O7" s="20">
        <v>109</v>
      </c>
      <c r="P7" s="20">
        <v>88.75</v>
      </c>
      <c r="Q7" s="41">
        <f t="shared" si="0"/>
        <v>224.5</v>
      </c>
      <c r="R7" s="22">
        <f t="shared" si="1"/>
        <v>543.5</v>
      </c>
      <c r="S7" s="22">
        <v>5</v>
      </c>
      <c r="T7" s="42" t="s">
        <v>45</v>
      </c>
      <c r="U7" s="22"/>
      <c r="V7" s="22"/>
      <c r="W7" s="23" t="s">
        <v>46</v>
      </c>
      <c r="X7" s="42" t="s">
        <v>47</v>
      </c>
      <c r="Y7" s="44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</row>
    <row r="8" s="3" customFormat="1" customHeight="1" spans="1:166">
      <c r="A8" s="19" t="s">
        <v>35</v>
      </c>
      <c r="B8" s="20" t="s">
        <v>36</v>
      </c>
      <c r="C8" s="20" t="s">
        <v>37</v>
      </c>
      <c r="D8" s="20" t="s">
        <v>38</v>
      </c>
      <c r="E8" s="20" t="s">
        <v>39</v>
      </c>
      <c r="F8" s="21" t="s">
        <v>40</v>
      </c>
      <c r="G8" s="21" t="s">
        <v>41</v>
      </c>
      <c r="H8" s="22"/>
      <c r="I8" s="32" t="s">
        <v>60</v>
      </c>
      <c r="J8" s="20" t="s">
        <v>61</v>
      </c>
      <c r="K8" s="33" t="s">
        <v>44</v>
      </c>
      <c r="L8" s="34">
        <v>310</v>
      </c>
      <c r="M8" s="22"/>
      <c r="N8" s="20">
        <v>27</v>
      </c>
      <c r="O8" s="20">
        <v>113</v>
      </c>
      <c r="P8" s="20">
        <v>90.25</v>
      </c>
      <c r="Q8" s="41">
        <f t="shared" si="0"/>
        <v>230.25</v>
      </c>
      <c r="R8" s="22">
        <f t="shared" si="1"/>
        <v>540.25</v>
      </c>
      <c r="S8" s="22">
        <v>6</v>
      </c>
      <c r="T8" s="42" t="s">
        <v>45</v>
      </c>
      <c r="U8" s="22"/>
      <c r="V8" s="22"/>
      <c r="W8" s="23" t="s">
        <v>46</v>
      </c>
      <c r="X8" s="42" t="s">
        <v>47</v>
      </c>
      <c r="Y8" s="44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</row>
    <row r="9" s="3" customFormat="1" customHeight="1" spans="1:166">
      <c r="A9" s="19" t="s">
        <v>35</v>
      </c>
      <c r="B9" s="20" t="s">
        <v>36</v>
      </c>
      <c r="C9" s="20" t="s">
        <v>37</v>
      </c>
      <c r="D9" s="20" t="s">
        <v>38</v>
      </c>
      <c r="E9" s="20" t="s">
        <v>39</v>
      </c>
      <c r="F9" s="21" t="s">
        <v>40</v>
      </c>
      <c r="G9" s="21" t="s">
        <v>41</v>
      </c>
      <c r="H9" s="22"/>
      <c r="I9" s="32" t="s">
        <v>62</v>
      </c>
      <c r="J9" s="20" t="s">
        <v>63</v>
      </c>
      <c r="K9" s="33" t="s">
        <v>44</v>
      </c>
      <c r="L9" s="34">
        <v>314</v>
      </c>
      <c r="M9" s="22"/>
      <c r="N9" s="20">
        <v>26.5</v>
      </c>
      <c r="O9" s="20">
        <v>104</v>
      </c>
      <c r="P9" s="20">
        <v>88</v>
      </c>
      <c r="Q9" s="41">
        <f t="shared" si="0"/>
        <v>218.5</v>
      </c>
      <c r="R9" s="22">
        <f t="shared" si="1"/>
        <v>532.5</v>
      </c>
      <c r="S9" s="22">
        <v>7</v>
      </c>
      <c r="T9" s="42" t="s">
        <v>45</v>
      </c>
      <c r="U9" s="22"/>
      <c r="V9" s="22"/>
      <c r="W9" s="23" t="s">
        <v>46</v>
      </c>
      <c r="X9" s="42" t="s">
        <v>47</v>
      </c>
      <c r="Y9" s="44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</row>
    <row r="10" s="3" customFormat="1" customHeight="1" spans="1:166">
      <c r="A10" s="19" t="s">
        <v>35</v>
      </c>
      <c r="B10" s="20" t="s">
        <v>36</v>
      </c>
      <c r="C10" s="20" t="s">
        <v>37</v>
      </c>
      <c r="D10" s="20" t="s">
        <v>38</v>
      </c>
      <c r="E10" s="20" t="s">
        <v>52</v>
      </c>
      <c r="F10" s="21" t="s">
        <v>40</v>
      </c>
      <c r="G10" s="21" t="s">
        <v>41</v>
      </c>
      <c r="H10" s="22"/>
      <c r="I10" s="32" t="s">
        <v>64</v>
      </c>
      <c r="J10" s="20" t="s">
        <v>65</v>
      </c>
      <c r="K10" s="33" t="s">
        <v>44</v>
      </c>
      <c r="L10" s="34">
        <v>306</v>
      </c>
      <c r="M10" s="22"/>
      <c r="N10" s="20">
        <v>25</v>
      </c>
      <c r="O10" s="20">
        <v>112</v>
      </c>
      <c r="P10" s="20">
        <v>88.5</v>
      </c>
      <c r="Q10" s="41">
        <f t="shared" si="0"/>
        <v>225.5</v>
      </c>
      <c r="R10" s="22">
        <f t="shared" si="1"/>
        <v>531.5</v>
      </c>
      <c r="S10" s="22">
        <v>8</v>
      </c>
      <c r="T10" s="42" t="s">
        <v>45</v>
      </c>
      <c r="U10" s="22"/>
      <c r="V10" s="22"/>
      <c r="W10" s="23" t="s">
        <v>46</v>
      </c>
      <c r="X10" s="42" t="s">
        <v>47</v>
      </c>
      <c r="Y10" s="44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</row>
    <row r="11" s="3" customFormat="1" customHeight="1" spans="1:166">
      <c r="A11" s="19" t="s">
        <v>35</v>
      </c>
      <c r="B11" s="20" t="s">
        <v>36</v>
      </c>
      <c r="C11" s="20" t="s">
        <v>37</v>
      </c>
      <c r="D11" s="20" t="s">
        <v>38</v>
      </c>
      <c r="E11" s="20" t="s">
        <v>66</v>
      </c>
      <c r="F11" s="21" t="s">
        <v>40</v>
      </c>
      <c r="G11" s="21" t="s">
        <v>41</v>
      </c>
      <c r="H11" s="22"/>
      <c r="I11" s="32" t="s">
        <v>67</v>
      </c>
      <c r="J11" s="20" t="s">
        <v>68</v>
      </c>
      <c r="K11" s="33" t="s">
        <v>51</v>
      </c>
      <c r="L11" s="34">
        <v>298</v>
      </c>
      <c r="M11" s="22"/>
      <c r="N11" s="20">
        <v>25.75</v>
      </c>
      <c r="O11" s="20">
        <v>110</v>
      </c>
      <c r="P11" s="20">
        <v>88.25</v>
      </c>
      <c r="Q11" s="41">
        <f t="shared" si="0"/>
        <v>224</v>
      </c>
      <c r="R11" s="22">
        <f t="shared" si="1"/>
        <v>522</v>
      </c>
      <c r="S11" s="22">
        <v>9</v>
      </c>
      <c r="T11" s="42" t="s">
        <v>45</v>
      </c>
      <c r="U11" s="22"/>
      <c r="V11" s="22"/>
      <c r="W11" s="23" t="s">
        <v>46</v>
      </c>
      <c r="X11" s="42" t="s">
        <v>47</v>
      </c>
      <c r="Y11" s="44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</row>
    <row r="12" s="3" customFormat="1" customHeight="1" spans="1:166">
      <c r="A12" s="19" t="s">
        <v>35</v>
      </c>
      <c r="B12" s="20" t="s">
        <v>36</v>
      </c>
      <c r="C12" s="20" t="s">
        <v>37</v>
      </c>
      <c r="D12" s="20" t="s">
        <v>38</v>
      </c>
      <c r="E12" s="20" t="s">
        <v>52</v>
      </c>
      <c r="F12" s="21" t="s">
        <v>40</v>
      </c>
      <c r="G12" s="21" t="s">
        <v>41</v>
      </c>
      <c r="H12" s="22"/>
      <c r="I12" s="32" t="s">
        <v>69</v>
      </c>
      <c r="J12" s="20" t="s">
        <v>70</v>
      </c>
      <c r="K12" s="33" t="s">
        <v>44</v>
      </c>
      <c r="L12" s="34">
        <v>289</v>
      </c>
      <c r="M12" s="22"/>
      <c r="N12" s="20">
        <v>25.25</v>
      </c>
      <c r="O12" s="20">
        <v>114</v>
      </c>
      <c r="P12" s="20">
        <v>89.75</v>
      </c>
      <c r="Q12" s="41">
        <f t="shared" si="0"/>
        <v>229</v>
      </c>
      <c r="R12" s="22">
        <f t="shared" si="1"/>
        <v>518</v>
      </c>
      <c r="S12" s="22">
        <v>10</v>
      </c>
      <c r="T12" s="42" t="s">
        <v>45</v>
      </c>
      <c r="U12" s="22"/>
      <c r="V12" s="22"/>
      <c r="W12" s="23" t="s">
        <v>46</v>
      </c>
      <c r="X12" s="42" t="s">
        <v>47</v>
      </c>
      <c r="Y12" s="44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</row>
    <row r="13" s="3" customFormat="1" customHeight="1" spans="1:166">
      <c r="A13" s="19" t="s">
        <v>35</v>
      </c>
      <c r="B13" s="20" t="s">
        <v>36</v>
      </c>
      <c r="C13" s="20" t="s">
        <v>37</v>
      </c>
      <c r="D13" s="20" t="s">
        <v>38</v>
      </c>
      <c r="E13" s="20" t="s">
        <v>52</v>
      </c>
      <c r="F13" s="21" t="s">
        <v>40</v>
      </c>
      <c r="G13" s="21" t="s">
        <v>41</v>
      </c>
      <c r="H13" s="22"/>
      <c r="I13" s="32" t="s">
        <v>71</v>
      </c>
      <c r="J13" s="20" t="s">
        <v>72</v>
      </c>
      <c r="K13" s="33" t="s">
        <v>44</v>
      </c>
      <c r="L13" s="34">
        <v>293</v>
      </c>
      <c r="M13" s="22"/>
      <c r="N13" s="20">
        <v>25</v>
      </c>
      <c r="O13" s="20">
        <v>109</v>
      </c>
      <c r="P13" s="20">
        <v>86</v>
      </c>
      <c r="Q13" s="41">
        <f t="shared" si="0"/>
        <v>220</v>
      </c>
      <c r="R13" s="22">
        <f t="shared" si="1"/>
        <v>513</v>
      </c>
      <c r="S13" s="22">
        <v>11</v>
      </c>
      <c r="T13" s="42" t="s">
        <v>45</v>
      </c>
      <c r="U13" s="22"/>
      <c r="V13" s="22"/>
      <c r="W13" s="23" t="s">
        <v>46</v>
      </c>
      <c r="X13" s="42" t="s">
        <v>47</v>
      </c>
      <c r="Y13" s="44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</row>
    <row r="14" s="3" customFormat="1" customHeight="1" spans="1:166">
      <c r="A14" s="19" t="s">
        <v>35</v>
      </c>
      <c r="B14" s="20" t="s">
        <v>36</v>
      </c>
      <c r="C14" s="20" t="s">
        <v>37</v>
      </c>
      <c r="D14" s="20" t="s">
        <v>38</v>
      </c>
      <c r="E14" s="20" t="s">
        <v>52</v>
      </c>
      <c r="F14" s="21" t="s">
        <v>40</v>
      </c>
      <c r="G14" s="21" t="s">
        <v>41</v>
      </c>
      <c r="H14" s="22"/>
      <c r="I14" s="32" t="s">
        <v>73</v>
      </c>
      <c r="J14" s="20" t="s">
        <v>74</v>
      </c>
      <c r="K14" s="33" t="s">
        <v>44</v>
      </c>
      <c r="L14" s="34">
        <v>320</v>
      </c>
      <c r="M14" s="22"/>
      <c r="N14" s="20">
        <v>21.5</v>
      </c>
      <c r="O14" s="20">
        <v>96</v>
      </c>
      <c r="P14" s="20">
        <v>75.25</v>
      </c>
      <c r="Q14" s="41">
        <f t="shared" si="0"/>
        <v>192.75</v>
      </c>
      <c r="R14" s="22">
        <f t="shared" si="1"/>
        <v>512.75</v>
      </c>
      <c r="S14" s="22">
        <v>12</v>
      </c>
      <c r="T14" s="42" t="s">
        <v>45</v>
      </c>
      <c r="U14" s="22"/>
      <c r="V14" s="22"/>
      <c r="W14" s="23" t="s">
        <v>46</v>
      </c>
      <c r="X14" s="42" t="s">
        <v>47</v>
      </c>
      <c r="Y14" s="44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</row>
    <row r="15" s="3" customFormat="1" customHeight="1" spans="1:166">
      <c r="A15" s="19" t="s">
        <v>35</v>
      </c>
      <c r="B15" s="20" t="s">
        <v>36</v>
      </c>
      <c r="C15" s="20" t="s">
        <v>37</v>
      </c>
      <c r="D15" s="20" t="s">
        <v>38</v>
      </c>
      <c r="E15" s="20" t="s">
        <v>52</v>
      </c>
      <c r="F15" s="21" t="s">
        <v>40</v>
      </c>
      <c r="G15" s="21" t="s">
        <v>41</v>
      </c>
      <c r="H15" s="22"/>
      <c r="I15" s="32" t="s">
        <v>75</v>
      </c>
      <c r="J15" s="20" t="s">
        <v>76</v>
      </c>
      <c r="K15" s="33" t="s">
        <v>44</v>
      </c>
      <c r="L15" s="34">
        <v>293</v>
      </c>
      <c r="M15" s="22"/>
      <c r="N15" s="20">
        <v>24.25</v>
      </c>
      <c r="O15" s="20">
        <v>103</v>
      </c>
      <c r="P15" s="20">
        <v>87</v>
      </c>
      <c r="Q15" s="41">
        <f t="shared" si="0"/>
        <v>214.25</v>
      </c>
      <c r="R15" s="22">
        <f t="shared" si="1"/>
        <v>507.25</v>
      </c>
      <c r="S15" s="22">
        <v>13</v>
      </c>
      <c r="T15" s="42" t="s">
        <v>45</v>
      </c>
      <c r="U15" s="22"/>
      <c r="V15" s="22"/>
      <c r="W15" s="23" t="s">
        <v>46</v>
      </c>
      <c r="X15" s="42" t="s">
        <v>47</v>
      </c>
      <c r="Y15" s="44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</row>
    <row r="16" s="3" customFormat="1" customHeight="1" spans="1:166">
      <c r="A16" s="19" t="s">
        <v>35</v>
      </c>
      <c r="B16" s="20" t="s">
        <v>36</v>
      </c>
      <c r="C16" s="20" t="s">
        <v>37</v>
      </c>
      <c r="D16" s="20" t="s">
        <v>38</v>
      </c>
      <c r="E16" s="20" t="s">
        <v>39</v>
      </c>
      <c r="F16" s="21" t="s">
        <v>40</v>
      </c>
      <c r="G16" s="21" t="s">
        <v>41</v>
      </c>
      <c r="H16" s="22"/>
      <c r="I16" s="32" t="s">
        <v>77</v>
      </c>
      <c r="J16" s="20" t="s">
        <v>78</v>
      </c>
      <c r="K16" s="33" t="s">
        <v>44</v>
      </c>
      <c r="L16" s="34">
        <v>281</v>
      </c>
      <c r="M16" s="22"/>
      <c r="N16" s="20">
        <v>25</v>
      </c>
      <c r="O16" s="20">
        <v>114</v>
      </c>
      <c r="P16" s="20">
        <v>86.25</v>
      </c>
      <c r="Q16" s="41">
        <f t="shared" si="0"/>
        <v>225.25</v>
      </c>
      <c r="R16" s="22">
        <f t="shared" si="1"/>
        <v>506.25</v>
      </c>
      <c r="S16" s="22">
        <v>14</v>
      </c>
      <c r="T16" s="42" t="s">
        <v>45</v>
      </c>
      <c r="U16" s="22"/>
      <c r="V16" s="22"/>
      <c r="W16" s="23" t="s">
        <v>46</v>
      </c>
      <c r="X16" s="42" t="s">
        <v>47</v>
      </c>
      <c r="Y16" s="44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</row>
    <row r="17" s="3" customFormat="1" customHeight="1" spans="1:166">
      <c r="A17" s="19" t="s">
        <v>35</v>
      </c>
      <c r="B17" s="20" t="s">
        <v>36</v>
      </c>
      <c r="C17" s="20" t="s">
        <v>37</v>
      </c>
      <c r="D17" s="20" t="s">
        <v>38</v>
      </c>
      <c r="E17" s="20" t="s">
        <v>52</v>
      </c>
      <c r="F17" s="21" t="s">
        <v>40</v>
      </c>
      <c r="G17" s="21" t="s">
        <v>41</v>
      </c>
      <c r="H17" s="22"/>
      <c r="I17" s="32" t="s">
        <v>79</v>
      </c>
      <c r="J17" s="20" t="s">
        <v>80</v>
      </c>
      <c r="K17" s="33" t="s">
        <v>44</v>
      </c>
      <c r="L17" s="34">
        <v>291</v>
      </c>
      <c r="M17" s="22"/>
      <c r="N17" s="20">
        <v>23.75</v>
      </c>
      <c r="O17" s="20">
        <v>97</v>
      </c>
      <c r="P17" s="20">
        <v>87.75</v>
      </c>
      <c r="Q17" s="41">
        <f t="shared" si="0"/>
        <v>208.5</v>
      </c>
      <c r="R17" s="22">
        <f t="shared" si="1"/>
        <v>499.5</v>
      </c>
      <c r="S17" s="22">
        <v>15</v>
      </c>
      <c r="T17" s="42" t="s">
        <v>45</v>
      </c>
      <c r="U17" s="22"/>
      <c r="V17" s="22"/>
      <c r="W17" s="23" t="s">
        <v>46</v>
      </c>
      <c r="X17" s="42" t="s">
        <v>81</v>
      </c>
      <c r="Y17" s="44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</row>
    <row r="18" s="3" customFormat="1" customHeight="1" spans="1:166">
      <c r="A18" s="19" t="s">
        <v>35</v>
      </c>
      <c r="B18" s="20" t="s">
        <v>36</v>
      </c>
      <c r="C18" s="20" t="s">
        <v>37</v>
      </c>
      <c r="D18" s="20" t="s">
        <v>38</v>
      </c>
      <c r="E18" s="20" t="s">
        <v>48</v>
      </c>
      <c r="F18" s="21" t="s">
        <v>40</v>
      </c>
      <c r="G18" s="21" t="s">
        <v>41</v>
      </c>
      <c r="H18" s="22"/>
      <c r="I18" s="32" t="s">
        <v>82</v>
      </c>
      <c r="J18" s="20" t="s">
        <v>83</v>
      </c>
      <c r="K18" s="33" t="s">
        <v>44</v>
      </c>
      <c r="L18" s="34">
        <v>290</v>
      </c>
      <c r="M18" s="22"/>
      <c r="N18" s="20">
        <v>22.5</v>
      </c>
      <c r="O18" s="20">
        <v>107</v>
      </c>
      <c r="P18" s="20">
        <v>79.5</v>
      </c>
      <c r="Q18" s="41">
        <f t="shared" si="0"/>
        <v>209</v>
      </c>
      <c r="R18" s="22">
        <f t="shared" si="1"/>
        <v>499</v>
      </c>
      <c r="S18" s="22">
        <v>16</v>
      </c>
      <c r="T18" s="42" t="s">
        <v>45</v>
      </c>
      <c r="U18" s="22"/>
      <c r="V18" s="22"/>
      <c r="W18" s="23" t="s">
        <v>46</v>
      </c>
      <c r="X18" s="42" t="s">
        <v>81</v>
      </c>
      <c r="Y18" s="44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</row>
    <row r="19" s="3" customFormat="1" customHeight="1" spans="1:166">
      <c r="A19" s="19" t="s">
        <v>35</v>
      </c>
      <c r="B19" s="20" t="s">
        <v>36</v>
      </c>
      <c r="C19" s="20" t="s">
        <v>37</v>
      </c>
      <c r="D19" s="20" t="s">
        <v>38</v>
      </c>
      <c r="E19" s="20" t="s">
        <v>52</v>
      </c>
      <c r="F19" s="21" t="s">
        <v>40</v>
      </c>
      <c r="G19" s="21" t="s">
        <v>41</v>
      </c>
      <c r="H19" s="22"/>
      <c r="I19" s="32" t="s">
        <v>84</v>
      </c>
      <c r="J19" s="20" t="s">
        <v>85</v>
      </c>
      <c r="K19" s="33" t="s">
        <v>44</v>
      </c>
      <c r="L19" s="34">
        <v>287</v>
      </c>
      <c r="M19" s="22"/>
      <c r="N19" s="20">
        <v>22</v>
      </c>
      <c r="O19" s="20">
        <v>59</v>
      </c>
      <c r="P19" s="20">
        <v>82.5</v>
      </c>
      <c r="Q19" s="41">
        <f t="shared" si="0"/>
        <v>163.5</v>
      </c>
      <c r="R19" s="22">
        <f t="shared" si="1"/>
        <v>450.5</v>
      </c>
      <c r="S19" s="22">
        <v>17</v>
      </c>
      <c r="T19" s="42" t="s">
        <v>45</v>
      </c>
      <c r="U19" s="22"/>
      <c r="V19" s="22"/>
      <c r="W19" s="23" t="s">
        <v>46</v>
      </c>
      <c r="X19" s="42" t="s">
        <v>81</v>
      </c>
      <c r="Y19" s="44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</row>
    <row r="20" s="3" customFormat="1" customHeight="1" spans="1:166">
      <c r="A20" s="19" t="s">
        <v>35</v>
      </c>
      <c r="B20" s="20" t="s">
        <v>36</v>
      </c>
      <c r="C20" s="20" t="s">
        <v>86</v>
      </c>
      <c r="D20" s="20" t="s">
        <v>87</v>
      </c>
      <c r="E20" s="20" t="s">
        <v>52</v>
      </c>
      <c r="F20" s="21" t="s">
        <v>40</v>
      </c>
      <c r="G20" s="21" t="s">
        <v>41</v>
      </c>
      <c r="H20" s="22"/>
      <c r="I20" s="32" t="s">
        <v>88</v>
      </c>
      <c r="J20" s="20" t="s">
        <v>89</v>
      </c>
      <c r="K20" s="33" t="s">
        <v>44</v>
      </c>
      <c r="L20" s="34">
        <v>291</v>
      </c>
      <c r="M20" s="22"/>
      <c r="N20" s="20">
        <v>24.75</v>
      </c>
      <c r="O20" s="20">
        <v>80</v>
      </c>
      <c r="P20" s="20">
        <v>83</v>
      </c>
      <c r="Q20" s="20">
        <f t="shared" si="0"/>
        <v>187.75</v>
      </c>
      <c r="R20" s="22">
        <f t="shared" si="1"/>
        <v>478.75</v>
      </c>
      <c r="S20" s="22">
        <v>1</v>
      </c>
      <c r="T20" s="42" t="s">
        <v>45</v>
      </c>
      <c r="U20" s="22"/>
      <c r="V20" s="22"/>
      <c r="W20" s="23" t="s">
        <v>46</v>
      </c>
      <c r="X20" s="42" t="s">
        <v>47</v>
      </c>
      <c r="Y20" s="44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</row>
    <row r="21" s="3" customFormat="1" customHeight="1" spans="1:166">
      <c r="A21" s="19" t="s">
        <v>35</v>
      </c>
      <c r="B21" s="20" t="s">
        <v>36</v>
      </c>
      <c r="C21" s="20" t="s">
        <v>90</v>
      </c>
      <c r="D21" s="20" t="s">
        <v>91</v>
      </c>
      <c r="E21" s="20" t="s">
        <v>66</v>
      </c>
      <c r="F21" s="21" t="s">
        <v>40</v>
      </c>
      <c r="G21" s="21" t="s">
        <v>41</v>
      </c>
      <c r="H21" s="22"/>
      <c r="I21" s="32" t="s">
        <v>92</v>
      </c>
      <c r="J21" s="20" t="s">
        <v>93</v>
      </c>
      <c r="K21" s="33" t="s">
        <v>44</v>
      </c>
      <c r="L21" s="34">
        <v>332</v>
      </c>
      <c r="M21" s="22"/>
      <c r="N21" s="20">
        <v>25.5</v>
      </c>
      <c r="O21" s="20">
        <v>107</v>
      </c>
      <c r="P21" s="20">
        <v>86</v>
      </c>
      <c r="Q21" s="20">
        <f t="shared" si="0"/>
        <v>218.5</v>
      </c>
      <c r="R21" s="22">
        <f t="shared" si="1"/>
        <v>550.5</v>
      </c>
      <c r="S21" s="22">
        <v>1</v>
      </c>
      <c r="T21" s="42" t="s">
        <v>45</v>
      </c>
      <c r="U21" s="22"/>
      <c r="V21" s="22"/>
      <c r="W21" s="23" t="s">
        <v>46</v>
      </c>
      <c r="X21" s="42" t="s">
        <v>47</v>
      </c>
      <c r="Y21" s="44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</row>
    <row r="22" s="3" customFormat="1" customHeight="1" spans="1:166">
      <c r="A22" s="19" t="s">
        <v>35</v>
      </c>
      <c r="B22" s="20" t="s">
        <v>36</v>
      </c>
      <c r="C22" s="20" t="s">
        <v>90</v>
      </c>
      <c r="D22" s="20" t="s">
        <v>91</v>
      </c>
      <c r="E22" s="20" t="s">
        <v>66</v>
      </c>
      <c r="F22" s="21" t="s">
        <v>40</v>
      </c>
      <c r="G22" s="21" t="s">
        <v>41</v>
      </c>
      <c r="H22" s="22"/>
      <c r="I22" s="32" t="s">
        <v>94</v>
      </c>
      <c r="J22" s="20" t="s">
        <v>95</v>
      </c>
      <c r="K22" s="33" t="s">
        <v>44</v>
      </c>
      <c r="L22" s="34">
        <v>314</v>
      </c>
      <c r="M22" s="22"/>
      <c r="N22" s="20">
        <v>24</v>
      </c>
      <c r="O22" s="20">
        <v>91</v>
      </c>
      <c r="P22" s="20">
        <v>84.5</v>
      </c>
      <c r="Q22" s="20">
        <f t="shared" si="0"/>
        <v>199.5</v>
      </c>
      <c r="R22" s="22">
        <f t="shared" si="1"/>
        <v>513.5</v>
      </c>
      <c r="S22" s="22">
        <v>2</v>
      </c>
      <c r="T22" s="42" t="s">
        <v>45</v>
      </c>
      <c r="U22" s="22"/>
      <c r="V22" s="22"/>
      <c r="W22" s="23" t="s">
        <v>46</v>
      </c>
      <c r="X22" s="42" t="s">
        <v>47</v>
      </c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</row>
    <row r="23" s="3" customFormat="1" customHeight="1" spans="1:166">
      <c r="A23" s="19" t="s">
        <v>35</v>
      </c>
      <c r="B23" s="20" t="s">
        <v>36</v>
      </c>
      <c r="C23" s="20" t="s">
        <v>90</v>
      </c>
      <c r="D23" s="20" t="s">
        <v>91</v>
      </c>
      <c r="E23" s="20" t="s">
        <v>48</v>
      </c>
      <c r="F23" s="21" t="s">
        <v>40</v>
      </c>
      <c r="G23" s="21" t="s">
        <v>41</v>
      </c>
      <c r="H23" s="22"/>
      <c r="I23" s="32" t="s">
        <v>96</v>
      </c>
      <c r="J23" s="20" t="s">
        <v>97</v>
      </c>
      <c r="K23" s="33" t="s">
        <v>44</v>
      </c>
      <c r="L23" s="34">
        <v>316</v>
      </c>
      <c r="M23" s="22"/>
      <c r="N23" s="20">
        <v>24</v>
      </c>
      <c r="O23" s="20">
        <v>85</v>
      </c>
      <c r="P23" s="20">
        <v>85</v>
      </c>
      <c r="Q23" s="20">
        <f t="shared" si="0"/>
        <v>194</v>
      </c>
      <c r="R23" s="22">
        <f t="shared" si="1"/>
        <v>510</v>
      </c>
      <c r="S23" s="22">
        <v>3</v>
      </c>
      <c r="T23" s="42" t="s">
        <v>45</v>
      </c>
      <c r="U23" s="22"/>
      <c r="V23" s="22"/>
      <c r="W23" s="23" t="s">
        <v>46</v>
      </c>
      <c r="X23" s="42" t="s">
        <v>47</v>
      </c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</row>
    <row r="24" s="3" customFormat="1" customHeight="1" spans="1:166">
      <c r="A24" s="19" t="s">
        <v>35</v>
      </c>
      <c r="B24" s="20" t="s">
        <v>36</v>
      </c>
      <c r="C24" s="20" t="s">
        <v>90</v>
      </c>
      <c r="D24" s="20" t="s">
        <v>91</v>
      </c>
      <c r="E24" s="20" t="s">
        <v>52</v>
      </c>
      <c r="F24" s="21" t="s">
        <v>40</v>
      </c>
      <c r="G24" s="21" t="s">
        <v>41</v>
      </c>
      <c r="H24" s="22"/>
      <c r="I24" s="32" t="s">
        <v>98</v>
      </c>
      <c r="J24" s="20" t="s">
        <v>99</v>
      </c>
      <c r="K24" s="33" t="s">
        <v>51</v>
      </c>
      <c r="L24" s="34">
        <v>303</v>
      </c>
      <c r="M24" s="22"/>
      <c r="N24" s="20">
        <v>23.75</v>
      </c>
      <c r="O24" s="20">
        <v>90</v>
      </c>
      <c r="P24" s="20">
        <v>83</v>
      </c>
      <c r="Q24" s="20">
        <f t="shared" si="0"/>
        <v>196.75</v>
      </c>
      <c r="R24" s="22">
        <f t="shared" si="1"/>
        <v>499.75</v>
      </c>
      <c r="S24" s="22">
        <v>4</v>
      </c>
      <c r="T24" s="42" t="s">
        <v>45</v>
      </c>
      <c r="U24" s="22"/>
      <c r="V24" s="22"/>
      <c r="W24" s="23" t="s">
        <v>46</v>
      </c>
      <c r="X24" s="42" t="s">
        <v>47</v>
      </c>
      <c r="Y24" s="44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</row>
    <row r="25" s="3" customFormat="1" customHeight="1" spans="1:166">
      <c r="A25" s="19" t="s">
        <v>35</v>
      </c>
      <c r="B25" s="20" t="s">
        <v>36</v>
      </c>
      <c r="C25" s="20" t="s">
        <v>90</v>
      </c>
      <c r="D25" s="20" t="s">
        <v>91</v>
      </c>
      <c r="E25" s="20" t="s">
        <v>57</v>
      </c>
      <c r="F25" s="21" t="s">
        <v>40</v>
      </c>
      <c r="G25" s="21" t="s">
        <v>41</v>
      </c>
      <c r="H25" s="22"/>
      <c r="I25" s="32" t="s">
        <v>100</v>
      </c>
      <c r="J25" s="20" t="s">
        <v>101</v>
      </c>
      <c r="K25" s="33" t="s">
        <v>51</v>
      </c>
      <c r="L25" s="34">
        <v>281</v>
      </c>
      <c r="M25" s="22"/>
      <c r="N25" s="20">
        <v>26</v>
      </c>
      <c r="O25" s="20">
        <v>95</v>
      </c>
      <c r="P25" s="20">
        <v>88.25</v>
      </c>
      <c r="Q25" s="20">
        <f t="shared" si="0"/>
        <v>209.25</v>
      </c>
      <c r="R25" s="22">
        <f t="shared" si="1"/>
        <v>490.25</v>
      </c>
      <c r="S25" s="22">
        <v>5</v>
      </c>
      <c r="T25" s="42" t="s">
        <v>45</v>
      </c>
      <c r="U25" s="22"/>
      <c r="V25" s="22"/>
      <c r="W25" s="23" t="s">
        <v>46</v>
      </c>
      <c r="X25" s="42" t="s">
        <v>47</v>
      </c>
      <c r="Y25" s="44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</row>
    <row r="26" s="3" customFormat="1" customHeight="1" spans="1:166">
      <c r="A26" s="19" t="s">
        <v>35</v>
      </c>
      <c r="B26" s="20" t="s">
        <v>36</v>
      </c>
      <c r="C26" s="20" t="s">
        <v>102</v>
      </c>
      <c r="D26" s="20" t="s">
        <v>103</v>
      </c>
      <c r="E26" s="20" t="s">
        <v>52</v>
      </c>
      <c r="F26" s="21" t="s">
        <v>40</v>
      </c>
      <c r="G26" s="21" t="s">
        <v>41</v>
      </c>
      <c r="H26" s="22"/>
      <c r="I26" s="32" t="s">
        <v>104</v>
      </c>
      <c r="J26" s="20" t="s">
        <v>105</v>
      </c>
      <c r="K26" s="33" t="s">
        <v>44</v>
      </c>
      <c r="L26" s="34">
        <v>405</v>
      </c>
      <c r="M26" s="22"/>
      <c r="N26" s="20">
        <v>25.75</v>
      </c>
      <c r="O26" s="20">
        <v>111</v>
      </c>
      <c r="P26" s="35">
        <v>92.5</v>
      </c>
      <c r="Q26" s="20">
        <f t="shared" si="0"/>
        <v>229.25</v>
      </c>
      <c r="R26" s="22">
        <f t="shared" si="1"/>
        <v>634.25</v>
      </c>
      <c r="S26" s="22">
        <v>1</v>
      </c>
      <c r="T26" s="42" t="s">
        <v>45</v>
      </c>
      <c r="U26" s="22"/>
      <c r="V26" s="22"/>
      <c r="W26" s="23" t="s">
        <v>46</v>
      </c>
      <c r="X26" s="42" t="s">
        <v>47</v>
      </c>
      <c r="Y26" s="44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</row>
    <row r="27" s="3" customFormat="1" customHeight="1" spans="1:166">
      <c r="A27" s="19" t="s">
        <v>35</v>
      </c>
      <c r="B27" s="20" t="s">
        <v>36</v>
      </c>
      <c r="C27" s="20" t="s">
        <v>102</v>
      </c>
      <c r="D27" s="20" t="s">
        <v>103</v>
      </c>
      <c r="E27" s="20" t="s">
        <v>52</v>
      </c>
      <c r="F27" s="21" t="s">
        <v>40</v>
      </c>
      <c r="G27" s="21" t="s">
        <v>41</v>
      </c>
      <c r="H27" s="22"/>
      <c r="I27" s="32" t="s">
        <v>106</v>
      </c>
      <c r="J27" s="20" t="s">
        <v>107</v>
      </c>
      <c r="K27" s="33" t="s">
        <v>44</v>
      </c>
      <c r="L27" s="34">
        <v>400</v>
      </c>
      <c r="M27" s="22"/>
      <c r="N27" s="20">
        <v>23</v>
      </c>
      <c r="O27" s="20">
        <v>109</v>
      </c>
      <c r="P27" s="35">
        <v>83.25</v>
      </c>
      <c r="Q27" s="20">
        <f t="shared" si="0"/>
        <v>215.25</v>
      </c>
      <c r="R27" s="22">
        <f t="shared" si="1"/>
        <v>615.25</v>
      </c>
      <c r="S27" s="22">
        <v>2</v>
      </c>
      <c r="T27" s="42" t="s">
        <v>45</v>
      </c>
      <c r="U27" s="22"/>
      <c r="V27" s="22"/>
      <c r="W27" s="23" t="s">
        <v>46</v>
      </c>
      <c r="X27" s="42" t="s">
        <v>47</v>
      </c>
      <c r="Y27" s="44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</row>
    <row r="28" s="3" customFormat="1" customHeight="1" spans="1:166">
      <c r="A28" s="19" t="s">
        <v>35</v>
      </c>
      <c r="B28" s="20" t="s">
        <v>36</v>
      </c>
      <c r="C28" s="20" t="s">
        <v>102</v>
      </c>
      <c r="D28" s="20" t="s">
        <v>103</v>
      </c>
      <c r="E28" s="20" t="s">
        <v>52</v>
      </c>
      <c r="F28" s="21" t="s">
        <v>40</v>
      </c>
      <c r="G28" s="21" t="s">
        <v>41</v>
      </c>
      <c r="H28" s="22"/>
      <c r="I28" s="32" t="s">
        <v>108</v>
      </c>
      <c r="J28" s="20" t="s">
        <v>109</v>
      </c>
      <c r="K28" s="33" t="s">
        <v>44</v>
      </c>
      <c r="L28" s="34">
        <v>378</v>
      </c>
      <c r="M28" s="22"/>
      <c r="N28" s="20">
        <v>24.3333333333333</v>
      </c>
      <c r="O28" s="20">
        <v>112</v>
      </c>
      <c r="P28" s="35">
        <v>87.6666666666667</v>
      </c>
      <c r="Q28" s="20">
        <f t="shared" si="0"/>
        <v>224</v>
      </c>
      <c r="R28" s="22">
        <f t="shared" si="1"/>
        <v>602</v>
      </c>
      <c r="S28" s="22">
        <v>3</v>
      </c>
      <c r="T28" s="42" t="s">
        <v>45</v>
      </c>
      <c r="U28" s="22"/>
      <c r="V28" s="22"/>
      <c r="W28" s="23" t="s">
        <v>46</v>
      </c>
      <c r="X28" s="42" t="s">
        <v>47</v>
      </c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</row>
    <row r="29" s="3" customFormat="1" customHeight="1" spans="1:166">
      <c r="A29" s="19" t="s">
        <v>35</v>
      </c>
      <c r="B29" s="20" t="s">
        <v>36</v>
      </c>
      <c r="C29" s="20" t="s">
        <v>102</v>
      </c>
      <c r="D29" s="20" t="s">
        <v>103</v>
      </c>
      <c r="E29" s="20" t="s">
        <v>52</v>
      </c>
      <c r="F29" s="21" t="s">
        <v>40</v>
      </c>
      <c r="G29" s="21" t="s">
        <v>41</v>
      </c>
      <c r="H29" s="22"/>
      <c r="I29" s="32" t="s">
        <v>110</v>
      </c>
      <c r="J29" s="20" t="s">
        <v>111</v>
      </c>
      <c r="K29" s="33" t="s">
        <v>44</v>
      </c>
      <c r="L29" s="34">
        <v>373</v>
      </c>
      <c r="M29" s="22"/>
      <c r="N29" s="20">
        <v>23.5</v>
      </c>
      <c r="O29" s="20">
        <v>115</v>
      </c>
      <c r="P29" s="35">
        <v>82.75</v>
      </c>
      <c r="Q29" s="20">
        <f t="shared" si="0"/>
        <v>221.25</v>
      </c>
      <c r="R29" s="22">
        <f t="shared" si="1"/>
        <v>594.25</v>
      </c>
      <c r="S29" s="22">
        <v>4</v>
      </c>
      <c r="T29" s="42" t="s">
        <v>45</v>
      </c>
      <c r="U29" s="22"/>
      <c r="V29" s="22"/>
      <c r="W29" s="23" t="s">
        <v>46</v>
      </c>
      <c r="X29" s="42" t="s">
        <v>47</v>
      </c>
      <c r="Y29" s="44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</row>
    <row r="30" s="3" customFormat="1" customHeight="1" spans="1:166">
      <c r="A30" s="19" t="s">
        <v>35</v>
      </c>
      <c r="B30" s="20" t="s">
        <v>36</v>
      </c>
      <c r="C30" s="20" t="s">
        <v>102</v>
      </c>
      <c r="D30" s="20" t="s">
        <v>103</v>
      </c>
      <c r="E30" s="20" t="s">
        <v>52</v>
      </c>
      <c r="F30" s="21" t="s">
        <v>40</v>
      </c>
      <c r="G30" s="21" t="s">
        <v>41</v>
      </c>
      <c r="H30" s="22"/>
      <c r="I30" s="32" t="s">
        <v>112</v>
      </c>
      <c r="J30" s="20" t="s">
        <v>113</v>
      </c>
      <c r="K30" s="33" t="s">
        <v>44</v>
      </c>
      <c r="L30" s="34">
        <v>364</v>
      </c>
      <c r="M30" s="22"/>
      <c r="N30" s="20">
        <v>22.75</v>
      </c>
      <c r="O30" s="20">
        <v>118</v>
      </c>
      <c r="P30" s="35">
        <v>81.25</v>
      </c>
      <c r="Q30" s="20">
        <f t="shared" si="0"/>
        <v>222</v>
      </c>
      <c r="R30" s="22">
        <f t="shared" si="1"/>
        <v>586</v>
      </c>
      <c r="S30" s="22">
        <v>5</v>
      </c>
      <c r="T30" s="42" t="s">
        <v>45</v>
      </c>
      <c r="U30" s="22"/>
      <c r="V30" s="22"/>
      <c r="W30" s="23" t="s">
        <v>46</v>
      </c>
      <c r="X30" s="42" t="s">
        <v>47</v>
      </c>
      <c r="Y30" s="44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</row>
    <row r="31" s="3" customFormat="1" customHeight="1" spans="1:166">
      <c r="A31" s="19" t="s">
        <v>35</v>
      </c>
      <c r="B31" s="20" t="s">
        <v>36</v>
      </c>
      <c r="C31" s="20" t="s">
        <v>102</v>
      </c>
      <c r="D31" s="20" t="s">
        <v>103</v>
      </c>
      <c r="E31" s="20" t="s">
        <v>52</v>
      </c>
      <c r="F31" s="21" t="s">
        <v>40</v>
      </c>
      <c r="G31" s="21" t="s">
        <v>41</v>
      </c>
      <c r="H31" s="22"/>
      <c r="I31" s="32" t="s">
        <v>114</v>
      </c>
      <c r="J31" s="20" t="s">
        <v>115</v>
      </c>
      <c r="K31" s="33" t="s">
        <v>44</v>
      </c>
      <c r="L31" s="34">
        <v>360</v>
      </c>
      <c r="M31" s="22"/>
      <c r="N31" s="20">
        <v>23</v>
      </c>
      <c r="O31" s="20">
        <v>112</v>
      </c>
      <c r="P31" s="35">
        <v>85.5</v>
      </c>
      <c r="Q31" s="20">
        <f t="shared" si="0"/>
        <v>220.5</v>
      </c>
      <c r="R31" s="22">
        <f t="shared" si="1"/>
        <v>580.5</v>
      </c>
      <c r="S31" s="22">
        <v>6</v>
      </c>
      <c r="T31" s="42" t="s">
        <v>45</v>
      </c>
      <c r="U31" s="22"/>
      <c r="V31" s="22"/>
      <c r="W31" s="23" t="s">
        <v>46</v>
      </c>
      <c r="X31" s="42" t="s">
        <v>47</v>
      </c>
      <c r="Y31" s="44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</row>
    <row r="32" s="3" customFormat="1" customHeight="1" spans="1:166">
      <c r="A32" s="19" t="s">
        <v>35</v>
      </c>
      <c r="B32" s="20" t="s">
        <v>36</v>
      </c>
      <c r="C32" s="20" t="s">
        <v>102</v>
      </c>
      <c r="D32" s="20" t="s">
        <v>103</v>
      </c>
      <c r="E32" s="20" t="s">
        <v>52</v>
      </c>
      <c r="F32" s="21" t="s">
        <v>40</v>
      </c>
      <c r="G32" s="21" t="s">
        <v>41</v>
      </c>
      <c r="H32" s="22"/>
      <c r="I32" s="32" t="s">
        <v>116</v>
      </c>
      <c r="J32" s="20" t="s">
        <v>117</v>
      </c>
      <c r="K32" s="33" t="s">
        <v>44</v>
      </c>
      <c r="L32" s="34">
        <v>356</v>
      </c>
      <c r="M32" s="22"/>
      <c r="N32" s="20">
        <v>23</v>
      </c>
      <c r="O32" s="20">
        <v>117</v>
      </c>
      <c r="P32" s="35">
        <v>83.67</v>
      </c>
      <c r="Q32" s="20">
        <f t="shared" si="0"/>
        <v>223.67</v>
      </c>
      <c r="R32" s="22">
        <f t="shared" si="1"/>
        <v>579.67</v>
      </c>
      <c r="S32" s="22">
        <v>7</v>
      </c>
      <c r="T32" s="42" t="s">
        <v>45</v>
      </c>
      <c r="U32" s="22"/>
      <c r="V32" s="22"/>
      <c r="W32" s="23" t="s">
        <v>46</v>
      </c>
      <c r="X32" s="42" t="s">
        <v>47</v>
      </c>
      <c r="Y32" s="44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</row>
    <row r="33" s="3" customFormat="1" customHeight="1" spans="1:166">
      <c r="A33" s="19" t="s">
        <v>35</v>
      </c>
      <c r="B33" s="20" t="s">
        <v>36</v>
      </c>
      <c r="C33" s="20" t="s">
        <v>102</v>
      </c>
      <c r="D33" s="20" t="s">
        <v>103</v>
      </c>
      <c r="E33" s="20" t="s">
        <v>52</v>
      </c>
      <c r="F33" s="21" t="s">
        <v>40</v>
      </c>
      <c r="G33" s="21" t="s">
        <v>41</v>
      </c>
      <c r="H33" s="22"/>
      <c r="I33" s="32" t="s">
        <v>118</v>
      </c>
      <c r="J33" s="20" t="s">
        <v>119</v>
      </c>
      <c r="K33" s="33" t="s">
        <v>44</v>
      </c>
      <c r="L33" s="34">
        <v>362</v>
      </c>
      <c r="M33" s="22"/>
      <c r="N33" s="20">
        <v>23.33</v>
      </c>
      <c r="O33" s="20">
        <v>109</v>
      </c>
      <c r="P33" s="35">
        <v>84</v>
      </c>
      <c r="Q33" s="20">
        <f t="shared" si="0"/>
        <v>216.33</v>
      </c>
      <c r="R33" s="22">
        <f t="shared" si="1"/>
        <v>578.33</v>
      </c>
      <c r="S33" s="22">
        <v>8</v>
      </c>
      <c r="T33" s="42" t="s">
        <v>45</v>
      </c>
      <c r="U33" s="22"/>
      <c r="V33" s="22"/>
      <c r="W33" s="23" t="s">
        <v>46</v>
      </c>
      <c r="X33" s="42" t="s">
        <v>47</v>
      </c>
      <c r="Y33" s="44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</row>
    <row r="34" s="3" customFormat="1" customHeight="1" spans="1:166">
      <c r="A34" s="19" t="s">
        <v>35</v>
      </c>
      <c r="B34" s="20" t="s">
        <v>36</v>
      </c>
      <c r="C34" s="20" t="s">
        <v>102</v>
      </c>
      <c r="D34" s="20" t="s">
        <v>103</v>
      </c>
      <c r="E34" s="20" t="s">
        <v>52</v>
      </c>
      <c r="F34" s="21" t="s">
        <v>40</v>
      </c>
      <c r="G34" s="21" t="s">
        <v>41</v>
      </c>
      <c r="H34" s="22"/>
      <c r="I34" s="32" t="s">
        <v>120</v>
      </c>
      <c r="J34" s="20" t="s">
        <v>121</v>
      </c>
      <c r="K34" s="33" t="s">
        <v>44</v>
      </c>
      <c r="L34" s="34">
        <v>359</v>
      </c>
      <c r="M34" s="22"/>
      <c r="N34" s="20">
        <v>23</v>
      </c>
      <c r="O34" s="20">
        <v>113</v>
      </c>
      <c r="P34" s="35">
        <v>81.67</v>
      </c>
      <c r="Q34" s="20">
        <f t="shared" si="0"/>
        <v>217.67</v>
      </c>
      <c r="R34" s="22">
        <f t="shared" si="1"/>
        <v>576.67</v>
      </c>
      <c r="S34" s="22">
        <v>9</v>
      </c>
      <c r="T34" s="42" t="s">
        <v>45</v>
      </c>
      <c r="U34" s="22"/>
      <c r="V34" s="22"/>
      <c r="W34" s="23" t="s">
        <v>46</v>
      </c>
      <c r="X34" s="42" t="s">
        <v>47</v>
      </c>
      <c r="Y34" s="44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</row>
    <row r="35" s="3" customFormat="1" customHeight="1" spans="1:166">
      <c r="A35" s="19" t="s">
        <v>35</v>
      </c>
      <c r="B35" s="20" t="s">
        <v>36</v>
      </c>
      <c r="C35" s="20" t="s">
        <v>102</v>
      </c>
      <c r="D35" s="20" t="s">
        <v>103</v>
      </c>
      <c r="E35" s="20" t="s">
        <v>52</v>
      </c>
      <c r="F35" s="21" t="s">
        <v>40</v>
      </c>
      <c r="G35" s="21" t="s">
        <v>41</v>
      </c>
      <c r="H35" s="22"/>
      <c r="I35" s="32" t="s">
        <v>122</v>
      </c>
      <c r="J35" s="20" t="s">
        <v>123</v>
      </c>
      <c r="K35" s="33" t="s">
        <v>44</v>
      </c>
      <c r="L35" s="34">
        <v>368</v>
      </c>
      <c r="M35" s="22"/>
      <c r="N35" s="20">
        <v>25.25</v>
      </c>
      <c r="O35" s="20">
        <v>90</v>
      </c>
      <c r="P35" s="35">
        <v>89.25</v>
      </c>
      <c r="Q35" s="20">
        <f t="shared" si="0"/>
        <v>204.5</v>
      </c>
      <c r="R35" s="22">
        <f t="shared" si="1"/>
        <v>572.5</v>
      </c>
      <c r="S35" s="22">
        <v>10</v>
      </c>
      <c r="T35" s="42" t="s">
        <v>45</v>
      </c>
      <c r="U35" s="22"/>
      <c r="V35" s="22"/>
      <c r="W35" s="23" t="s">
        <v>46</v>
      </c>
      <c r="X35" s="42" t="s">
        <v>47</v>
      </c>
      <c r="Y35" s="44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</row>
    <row r="36" s="3" customFormat="1" customHeight="1" spans="1:166">
      <c r="A36" s="19" t="s">
        <v>35</v>
      </c>
      <c r="B36" s="20" t="s">
        <v>36</v>
      </c>
      <c r="C36" s="20" t="s">
        <v>102</v>
      </c>
      <c r="D36" s="20" t="s">
        <v>103</v>
      </c>
      <c r="E36" s="20" t="s">
        <v>52</v>
      </c>
      <c r="F36" s="21" t="s">
        <v>40</v>
      </c>
      <c r="G36" s="21" t="s">
        <v>41</v>
      </c>
      <c r="H36" s="22"/>
      <c r="I36" s="32" t="s">
        <v>124</v>
      </c>
      <c r="J36" s="20" t="s">
        <v>125</v>
      </c>
      <c r="K36" s="33" t="s">
        <v>44</v>
      </c>
      <c r="L36" s="34">
        <v>354</v>
      </c>
      <c r="M36" s="22"/>
      <c r="N36" s="20">
        <v>22.5</v>
      </c>
      <c r="O36" s="20">
        <v>109</v>
      </c>
      <c r="P36" s="35">
        <v>81.75</v>
      </c>
      <c r="Q36" s="20">
        <f t="shared" si="0"/>
        <v>213.25</v>
      </c>
      <c r="R36" s="22">
        <f t="shared" si="1"/>
        <v>567.25</v>
      </c>
      <c r="S36" s="22">
        <v>11</v>
      </c>
      <c r="T36" s="42" t="s">
        <v>45</v>
      </c>
      <c r="U36" s="22"/>
      <c r="V36" s="22"/>
      <c r="W36" s="23" t="s">
        <v>46</v>
      </c>
      <c r="X36" s="42" t="s">
        <v>47</v>
      </c>
      <c r="Y36" s="44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</row>
    <row r="37" s="3" customFormat="1" customHeight="1" spans="1:166">
      <c r="A37" s="19" t="s">
        <v>35</v>
      </c>
      <c r="B37" s="20" t="s">
        <v>36</v>
      </c>
      <c r="C37" s="20" t="s">
        <v>102</v>
      </c>
      <c r="D37" s="20" t="s">
        <v>103</v>
      </c>
      <c r="E37" s="20" t="s">
        <v>52</v>
      </c>
      <c r="F37" s="21" t="s">
        <v>40</v>
      </c>
      <c r="G37" s="21" t="s">
        <v>41</v>
      </c>
      <c r="H37" s="22"/>
      <c r="I37" s="32" t="s">
        <v>126</v>
      </c>
      <c r="J37" s="20" t="s">
        <v>127</v>
      </c>
      <c r="K37" s="33" t="s">
        <v>51</v>
      </c>
      <c r="L37" s="34">
        <v>344</v>
      </c>
      <c r="M37" s="22"/>
      <c r="N37" s="20">
        <v>25.5</v>
      </c>
      <c r="O37" s="20">
        <v>111</v>
      </c>
      <c r="P37" s="35">
        <v>84.5</v>
      </c>
      <c r="Q37" s="20">
        <f t="shared" si="0"/>
        <v>221</v>
      </c>
      <c r="R37" s="22">
        <f t="shared" si="1"/>
        <v>565</v>
      </c>
      <c r="S37" s="22">
        <v>12</v>
      </c>
      <c r="T37" s="42" t="s">
        <v>45</v>
      </c>
      <c r="U37" s="22"/>
      <c r="V37" s="22"/>
      <c r="W37" s="23" t="s">
        <v>46</v>
      </c>
      <c r="X37" s="42" t="s">
        <v>47</v>
      </c>
      <c r="Y37" s="44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</row>
    <row r="38" s="3" customFormat="1" customHeight="1" spans="1:166">
      <c r="A38" s="19" t="s">
        <v>35</v>
      </c>
      <c r="B38" s="20" t="s">
        <v>36</v>
      </c>
      <c r="C38" s="20" t="s">
        <v>102</v>
      </c>
      <c r="D38" s="20" t="s">
        <v>103</v>
      </c>
      <c r="E38" s="20" t="s">
        <v>52</v>
      </c>
      <c r="F38" s="21" t="s">
        <v>40</v>
      </c>
      <c r="G38" s="21" t="s">
        <v>41</v>
      </c>
      <c r="H38" s="22"/>
      <c r="I38" s="32" t="s">
        <v>128</v>
      </c>
      <c r="J38" s="20" t="s">
        <v>129</v>
      </c>
      <c r="K38" s="33" t="s">
        <v>44</v>
      </c>
      <c r="L38" s="34">
        <v>344</v>
      </c>
      <c r="M38" s="22"/>
      <c r="N38" s="20">
        <v>24.75</v>
      </c>
      <c r="O38" s="20">
        <v>112</v>
      </c>
      <c r="P38" s="35">
        <v>83.75</v>
      </c>
      <c r="Q38" s="20">
        <f t="shared" si="0"/>
        <v>220.5</v>
      </c>
      <c r="R38" s="22">
        <f t="shared" si="1"/>
        <v>564.5</v>
      </c>
      <c r="S38" s="22">
        <v>13</v>
      </c>
      <c r="T38" s="42" t="s">
        <v>45</v>
      </c>
      <c r="U38" s="22"/>
      <c r="V38" s="22"/>
      <c r="W38" s="23" t="s">
        <v>46</v>
      </c>
      <c r="X38" s="42" t="s">
        <v>47</v>
      </c>
      <c r="Y38" s="44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</row>
    <row r="39" s="3" customFormat="1" customHeight="1" spans="1:166">
      <c r="A39" s="19" t="s">
        <v>35</v>
      </c>
      <c r="B39" s="20" t="s">
        <v>36</v>
      </c>
      <c r="C39" s="20" t="s">
        <v>102</v>
      </c>
      <c r="D39" s="20" t="s">
        <v>103</v>
      </c>
      <c r="E39" s="20" t="s">
        <v>52</v>
      </c>
      <c r="F39" s="21" t="s">
        <v>40</v>
      </c>
      <c r="G39" s="21" t="s">
        <v>41</v>
      </c>
      <c r="H39" s="22"/>
      <c r="I39" s="32" t="s">
        <v>130</v>
      </c>
      <c r="J39" s="20" t="s">
        <v>131</v>
      </c>
      <c r="K39" s="33" t="s">
        <v>44</v>
      </c>
      <c r="L39" s="34">
        <v>346</v>
      </c>
      <c r="M39" s="22"/>
      <c r="N39" s="20">
        <v>23.5</v>
      </c>
      <c r="O39" s="20">
        <v>106</v>
      </c>
      <c r="P39" s="35">
        <v>83.75</v>
      </c>
      <c r="Q39" s="20">
        <f t="shared" si="0"/>
        <v>213.25</v>
      </c>
      <c r="R39" s="22">
        <f t="shared" si="1"/>
        <v>559.25</v>
      </c>
      <c r="S39" s="22">
        <v>14</v>
      </c>
      <c r="T39" s="42" t="s">
        <v>45</v>
      </c>
      <c r="U39" s="22"/>
      <c r="V39" s="22"/>
      <c r="W39" s="23" t="s">
        <v>46</v>
      </c>
      <c r="X39" s="42" t="s">
        <v>47</v>
      </c>
      <c r="Y39" s="44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</row>
    <row r="40" s="3" customFormat="1" customHeight="1" spans="1:166">
      <c r="A40" s="19" t="s">
        <v>35</v>
      </c>
      <c r="B40" s="20" t="s">
        <v>36</v>
      </c>
      <c r="C40" s="20" t="s">
        <v>102</v>
      </c>
      <c r="D40" s="20" t="s">
        <v>103</v>
      </c>
      <c r="E40" s="20" t="s">
        <v>52</v>
      </c>
      <c r="F40" s="21" t="s">
        <v>40</v>
      </c>
      <c r="G40" s="21" t="s">
        <v>41</v>
      </c>
      <c r="H40" s="22"/>
      <c r="I40" s="32" t="s">
        <v>132</v>
      </c>
      <c r="J40" s="20" t="s">
        <v>133</v>
      </c>
      <c r="K40" s="33" t="s">
        <v>44</v>
      </c>
      <c r="L40" s="34">
        <v>359</v>
      </c>
      <c r="M40" s="22"/>
      <c r="N40" s="20">
        <v>23.25</v>
      </c>
      <c r="O40" s="20">
        <v>96</v>
      </c>
      <c r="P40" s="35">
        <v>79.25</v>
      </c>
      <c r="Q40" s="20">
        <f t="shared" si="0"/>
        <v>198.5</v>
      </c>
      <c r="R40" s="22">
        <f t="shared" si="1"/>
        <v>557.5</v>
      </c>
      <c r="S40" s="22">
        <v>15</v>
      </c>
      <c r="T40" s="42" t="s">
        <v>45</v>
      </c>
      <c r="U40" s="22"/>
      <c r="V40" s="22"/>
      <c r="W40" s="23" t="s">
        <v>46</v>
      </c>
      <c r="X40" s="42" t="s">
        <v>47</v>
      </c>
      <c r="Y40" s="44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</row>
    <row r="41" s="3" customFormat="1" customHeight="1" spans="1:166">
      <c r="A41" s="19" t="s">
        <v>35</v>
      </c>
      <c r="B41" s="20" t="s">
        <v>36</v>
      </c>
      <c r="C41" s="20" t="s">
        <v>102</v>
      </c>
      <c r="D41" s="20" t="s">
        <v>103</v>
      </c>
      <c r="E41" s="20" t="s">
        <v>52</v>
      </c>
      <c r="F41" s="21" t="s">
        <v>40</v>
      </c>
      <c r="G41" s="21" t="s">
        <v>41</v>
      </c>
      <c r="H41" s="22"/>
      <c r="I41" s="32" t="s">
        <v>134</v>
      </c>
      <c r="J41" s="20" t="s">
        <v>135</v>
      </c>
      <c r="K41" s="33" t="s">
        <v>44</v>
      </c>
      <c r="L41" s="34">
        <v>343</v>
      </c>
      <c r="M41" s="22"/>
      <c r="N41" s="20">
        <v>24.75</v>
      </c>
      <c r="O41" s="20">
        <v>106</v>
      </c>
      <c r="P41" s="35">
        <v>82.75</v>
      </c>
      <c r="Q41" s="20">
        <f t="shared" si="0"/>
        <v>213.5</v>
      </c>
      <c r="R41" s="22">
        <f t="shared" si="1"/>
        <v>556.5</v>
      </c>
      <c r="S41" s="22">
        <v>16</v>
      </c>
      <c r="T41" s="42" t="s">
        <v>45</v>
      </c>
      <c r="U41" s="22"/>
      <c r="V41" s="22"/>
      <c r="W41" s="23" t="s">
        <v>46</v>
      </c>
      <c r="X41" s="42" t="s">
        <v>47</v>
      </c>
      <c r="Y41" s="44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</row>
    <row r="42" s="3" customFormat="1" customHeight="1" spans="1:166">
      <c r="A42" s="19" t="s">
        <v>35</v>
      </c>
      <c r="B42" s="20" t="s">
        <v>36</v>
      </c>
      <c r="C42" s="20" t="s">
        <v>102</v>
      </c>
      <c r="D42" s="20" t="s">
        <v>103</v>
      </c>
      <c r="E42" s="20" t="s">
        <v>52</v>
      </c>
      <c r="F42" s="21" t="s">
        <v>40</v>
      </c>
      <c r="G42" s="21" t="s">
        <v>41</v>
      </c>
      <c r="H42" s="22"/>
      <c r="I42" s="32" t="s">
        <v>136</v>
      </c>
      <c r="J42" s="20" t="s">
        <v>137</v>
      </c>
      <c r="K42" s="33" t="s">
        <v>44</v>
      </c>
      <c r="L42" s="34">
        <v>342</v>
      </c>
      <c r="M42" s="22"/>
      <c r="N42" s="20">
        <v>23.25</v>
      </c>
      <c r="O42" s="20">
        <v>106</v>
      </c>
      <c r="P42" s="35">
        <v>82.25</v>
      </c>
      <c r="Q42" s="20">
        <f t="shared" si="0"/>
        <v>211.5</v>
      </c>
      <c r="R42" s="22">
        <f t="shared" si="1"/>
        <v>553.5</v>
      </c>
      <c r="S42" s="22">
        <v>17</v>
      </c>
      <c r="T42" s="42" t="s">
        <v>45</v>
      </c>
      <c r="U42" s="22"/>
      <c r="V42" s="22"/>
      <c r="W42" s="23" t="s">
        <v>46</v>
      </c>
      <c r="X42" s="42" t="s">
        <v>47</v>
      </c>
      <c r="Y42" s="44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</row>
    <row r="43" s="3" customFormat="1" customHeight="1" spans="1:166">
      <c r="A43" s="19" t="s">
        <v>35</v>
      </c>
      <c r="B43" s="20" t="s">
        <v>36</v>
      </c>
      <c r="C43" s="20" t="s">
        <v>102</v>
      </c>
      <c r="D43" s="20" t="s">
        <v>103</v>
      </c>
      <c r="E43" s="20" t="s">
        <v>52</v>
      </c>
      <c r="F43" s="21" t="s">
        <v>40</v>
      </c>
      <c r="G43" s="21" t="s">
        <v>41</v>
      </c>
      <c r="H43" s="22"/>
      <c r="I43" s="32" t="s">
        <v>138</v>
      </c>
      <c r="J43" s="20" t="s">
        <v>139</v>
      </c>
      <c r="K43" s="33" t="s">
        <v>44</v>
      </c>
      <c r="L43" s="34">
        <v>341</v>
      </c>
      <c r="M43" s="22"/>
      <c r="N43" s="20">
        <v>24</v>
      </c>
      <c r="O43" s="20">
        <v>104</v>
      </c>
      <c r="P43" s="35">
        <v>83</v>
      </c>
      <c r="Q43" s="20">
        <f t="shared" si="0"/>
        <v>211</v>
      </c>
      <c r="R43" s="22">
        <f t="shared" si="1"/>
        <v>552</v>
      </c>
      <c r="S43" s="22">
        <v>18</v>
      </c>
      <c r="T43" s="42" t="s">
        <v>45</v>
      </c>
      <c r="U43" s="22"/>
      <c r="V43" s="22"/>
      <c r="W43" s="23" t="s">
        <v>46</v>
      </c>
      <c r="X43" s="42" t="s">
        <v>47</v>
      </c>
      <c r="Y43" s="44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</row>
    <row r="44" s="3" customFormat="1" customHeight="1" spans="1:166">
      <c r="A44" s="19" t="s">
        <v>35</v>
      </c>
      <c r="B44" s="20" t="s">
        <v>36</v>
      </c>
      <c r="C44" s="20" t="s">
        <v>102</v>
      </c>
      <c r="D44" s="20" t="s">
        <v>103</v>
      </c>
      <c r="E44" s="20" t="s">
        <v>52</v>
      </c>
      <c r="F44" s="21" t="s">
        <v>40</v>
      </c>
      <c r="G44" s="21" t="s">
        <v>41</v>
      </c>
      <c r="H44" s="22"/>
      <c r="I44" s="32" t="s">
        <v>140</v>
      </c>
      <c r="J44" s="20" t="s">
        <v>141</v>
      </c>
      <c r="K44" s="33" t="s">
        <v>51</v>
      </c>
      <c r="L44" s="34">
        <v>344</v>
      </c>
      <c r="M44" s="22"/>
      <c r="N44" s="20">
        <v>24.75</v>
      </c>
      <c r="O44" s="20">
        <v>96</v>
      </c>
      <c r="P44" s="35">
        <v>83.5</v>
      </c>
      <c r="Q44" s="20">
        <f t="shared" si="0"/>
        <v>204.25</v>
      </c>
      <c r="R44" s="22">
        <f t="shared" si="1"/>
        <v>548.25</v>
      </c>
      <c r="S44" s="22">
        <v>19</v>
      </c>
      <c r="T44" s="42" t="s">
        <v>45</v>
      </c>
      <c r="U44" s="22"/>
      <c r="V44" s="22"/>
      <c r="W44" s="23" t="s">
        <v>46</v>
      </c>
      <c r="X44" s="42" t="s">
        <v>47</v>
      </c>
      <c r="Y44" s="44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</row>
    <row r="45" s="3" customFormat="1" customHeight="1" spans="1:166">
      <c r="A45" s="19" t="s">
        <v>35</v>
      </c>
      <c r="B45" s="20" t="s">
        <v>36</v>
      </c>
      <c r="C45" s="20" t="s">
        <v>102</v>
      </c>
      <c r="D45" s="20" t="s">
        <v>103</v>
      </c>
      <c r="E45" s="20" t="s">
        <v>52</v>
      </c>
      <c r="F45" s="21" t="s">
        <v>40</v>
      </c>
      <c r="G45" s="21" t="s">
        <v>41</v>
      </c>
      <c r="H45" s="22"/>
      <c r="I45" s="32" t="s">
        <v>142</v>
      </c>
      <c r="J45" s="20" t="s">
        <v>143</v>
      </c>
      <c r="K45" s="33" t="s">
        <v>44</v>
      </c>
      <c r="L45" s="34">
        <v>369</v>
      </c>
      <c r="M45" s="22"/>
      <c r="N45" s="20">
        <v>23.25</v>
      </c>
      <c r="O45" s="20">
        <v>74</v>
      </c>
      <c r="P45" s="35">
        <v>80.5</v>
      </c>
      <c r="Q45" s="20">
        <f t="shared" si="0"/>
        <v>177.75</v>
      </c>
      <c r="R45" s="22">
        <f t="shared" si="1"/>
        <v>546.75</v>
      </c>
      <c r="S45" s="22">
        <v>20</v>
      </c>
      <c r="T45" s="42" t="s">
        <v>45</v>
      </c>
      <c r="U45" s="22"/>
      <c r="V45" s="22"/>
      <c r="W45" s="23" t="s">
        <v>46</v>
      </c>
      <c r="X45" s="42" t="s">
        <v>81</v>
      </c>
      <c r="Y45" s="44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</row>
    <row r="46" s="3" customFormat="1" customHeight="1" spans="1:166">
      <c r="A46" s="19" t="s">
        <v>35</v>
      </c>
      <c r="B46" s="20" t="s">
        <v>36</v>
      </c>
      <c r="C46" s="20" t="s">
        <v>102</v>
      </c>
      <c r="D46" s="20" t="s">
        <v>103</v>
      </c>
      <c r="E46" s="20" t="s">
        <v>52</v>
      </c>
      <c r="F46" s="21" t="s">
        <v>40</v>
      </c>
      <c r="G46" s="21" t="s">
        <v>41</v>
      </c>
      <c r="H46" s="22"/>
      <c r="I46" s="32" t="s">
        <v>144</v>
      </c>
      <c r="J46" s="20" t="s">
        <v>145</v>
      </c>
      <c r="K46" s="33" t="s">
        <v>44</v>
      </c>
      <c r="L46" s="34">
        <v>354</v>
      </c>
      <c r="M46" s="22"/>
      <c r="N46" s="20">
        <v>23.25</v>
      </c>
      <c r="O46" s="20">
        <v>85</v>
      </c>
      <c r="P46" s="35">
        <v>82.5</v>
      </c>
      <c r="Q46" s="20">
        <f t="shared" si="0"/>
        <v>190.75</v>
      </c>
      <c r="R46" s="22">
        <f t="shared" si="1"/>
        <v>544.75</v>
      </c>
      <c r="S46" s="22">
        <v>21</v>
      </c>
      <c r="T46" s="42" t="s">
        <v>45</v>
      </c>
      <c r="U46" s="22"/>
      <c r="V46" s="22"/>
      <c r="W46" s="23" t="s">
        <v>46</v>
      </c>
      <c r="X46" s="42" t="s">
        <v>81</v>
      </c>
      <c r="Y46" s="44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</row>
    <row r="47" s="3" customFormat="1" customHeight="1" spans="1:166">
      <c r="A47" s="19" t="s">
        <v>35</v>
      </c>
      <c r="B47" s="20" t="s">
        <v>36</v>
      </c>
      <c r="C47" s="20" t="s">
        <v>102</v>
      </c>
      <c r="D47" s="20" t="s">
        <v>103</v>
      </c>
      <c r="E47" s="20" t="s">
        <v>52</v>
      </c>
      <c r="F47" s="21" t="s">
        <v>40</v>
      </c>
      <c r="G47" s="21" t="s">
        <v>41</v>
      </c>
      <c r="H47" s="22"/>
      <c r="I47" s="32" t="s">
        <v>146</v>
      </c>
      <c r="J47" s="20" t="s">
        <v>147</v>
      </c>
      <c r="K47" s="33" t="s">
        <v>51</v>
      </c>
      <c r="L47" s="34">
        <v>365</v>
      </c>
      <c r="M47" s="22"/>
      <c r="N47" s="20">
        <v>25</v>
      </c>
      <c r="O47" s="20">
        <v>68</v>
      </c>
      <c r="P47" s="35">
        <v>84.5</v>
      </c>
      <c r="Q47" s="20">
        <f t="shared" si="0"/>
        <v>177.5</v>
      </c>
      <c r="R47" s="22">
        <f t="shared" si="1"/>
        <v>542.5</v>
      </c>
      <c r="S47" s="22">
        <v>22</v>
      </c>
      <c r="T47" s="42" t="s">
        <v>45</v>
      </c>
      <c r="U47" s="22"/>
      <c r="V47" s="22"/>
      <c r="W47" s="23" t="s">
        <v>46</v>
      </c>
      <c r="X47" s="42" t="s">
        <v>81</v>
      </c>
      <c r="Y47" s="44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</row>
    <row r="48" s="3" customFormat="1" customHeight="1" spans="1:166">
      <c r="A48" s="19" t="s">
        <v>35</v>
      </c>
      <c r="B48" s="20" t="s">
        <v>36</v>
      </c>
      <c r="C48" s="20" t="s">
        <v>102</v>
      </c>
      <c r="D48" s="20" t="s">
        <v>103</v>
      </c>
      <c r="E48" s="20" t="s">
        <v>52</v>
      </c>
      <c r="F48" s="21" t="s">
        <v>40</v>
      </c>
      <c r="G48" s="21" t="s">
        <v>41</v>
      </c>
      <c r="H48" s="22"/>
      <c r="I48" s="32" t="s">
        <v>148</v>
      </c>
      <c r="J48" s="20" t="s">
        <v>149</v>
      </c>
      <c r="K48" s="33" t="s">
        <v>44</v>
      </c>
      <c r="L48" s="34">
        <v>356</v>
      </c>
      <c r="M48" s="22"/>
      <c r="N48" s="20">
        <v>23.25</v>
      </c>
      <c r="O48" s="20">
        <v>67</v>
      </c>
      <c r="P48" s="35">
        <v>82.25</v>
      </c>
      <c r="Q48" s="20">
        <f t="shared" si="0"/>
        <v>172.5</v>
      </c>
      <c r="R48" s="22">
        <f t="shared" si="1"/>
        <v>528.5</v>
      </c>
      <c r="S48" s="22">
        <v>23</v>
      </c>
      <c r="T48" s="42" t="s">
        <v>45</v>
      </c>
      <c r="U48" s="22"/>
      <c r="V48" s="22"/>
      <c r="W48" s="23" t="s">
        <v>46</v>
      </c>
      <c r="X48" s="42" t="s">
        <v>81</v>
      </c>
      <c r="Y48" s="44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</row>
    <row r="49" s="3" customFormat="1" customHeight="1" spans="1:166">
      <c r="A49" s="19" t="s">
        <v>35</v>
      </c>
      <c r="B49" s="20" t="s">
        <v>36</v>
      </c>
      <c r="C49" s="20" t="s">
        <v>102</v>
      </c>
      <c r="D49" s="20" t="s">
        <v>103</v>
      </c>
      <c r="E49" s="20" t="s">
        <v>52</v>
      </c>
      <c r="F49" s="21" t="s">
        <v>40</v>
      </c>
      <c r="G49" s="21" t="s">
        <v>41</v>
      </c>
      <c r="H49" s="23" t="s">
        <v>150</v>
      </c>
      <c r="I49" s="32" t="s">
        <v>151</v>
      </c>
      <c r="J49" s="20" t="s">
        <v>152</v>
      </c>
      <c r="K49" s="33" t="s">
        <v>44</v>
      </c>
      <c r="L49" s="34">
        <v>354</v>
      </c>
      <c r="M49" s="22"/>
      <c r="N49" s="20">
        <v>24</v>
      </c>
      <c r="O49" s="20">
        <v>109</v>
      </c>
      <c r="P49" s="35">
        <v>83</v>
      </c>
      <c r="Q49" s="20">
        <f t="shared" si="0"/>
        <v>216</v>
      </c>
      <c r="R49" s="22">
        <f t="shared" si="1"/>
        <v>570</v>
      </c>
      <c r="S49" s="22">
        <v>1</v>
      </c>
      <c r="T49" s="42" t="s">
        <v>45</v>
      </c>
      <c r="U49" s="22"/>
      <c r="V49" s="22"/>
      <c r="W49" s="23" t="s">
        <v>46</v>
      </c>
      <c r="X49" s="42" t="s">
        <v>47</v>
      </c>
      <c r="Y49" s="44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</row>
    <row r="50" s="3" customFormat="1" customHeight="1" spans="1:166">
      <c r="A50" s="19" t="s">
        <v>35</v>
      </c>
      <c r="B50" s="20" t="s">
        <v>36</v>
      </c>
      <c r="C50" s="20" t="s">
        <v>102</v>
      </c>
      <c r="D50" s="20" t="s">
        <v>103</v>
      </c>
      <c r="E50" s="20" t="s">
        <v>153</v>
      </c>
      <c r="F50" s="21" t="s">
        <v>40</v>
      </c>
      <c r="G50" s="21" t="s">
        <v>41</v>
      </c>
      <c r="H50" s="23" t="s">
        <v>150</v>
      </c>
      <c r="I50" s="32" t="s">
        <v>154</v>
      </c>
      <c r="J50" s="20" t="s">
        <v>155</v>
      </c>
      <c r="K50" s="33" t="s">
        <v>44</v>
      </c>
      <c r="L50" s="34">
        <v>314</v>
      </c>
      <c r="M50" s="22"/>
      <c r="N50" s="20">
        <v>24</v>
      </c>
      <c r="O50" s="20">
        <v>116</v>
      </c>
      <c r="P50" s="35">
        <v>81.75</v>
      </c>
      <c r="Q50" s="20">
        <f t="shared" si="0"/>
        <v>221.75</v>
      </c>
      <c r="R50" s="22">
        <f t="shared" si="1"/>
        <v>535.75</v>
      </c>
      <c r="S50" s="22">
        <v>2</v>
      </c>
      <c r="T50" s="42" t="s">
        <v>45</v>
      </c>
      <c r="U50" s="22"/>
      <c r="V50" s="22"/>
      <c r="W50" s="23" t="s">
        <v>46</v>
      </c>
      <c r="X50" s="42" t="s">
        <v>47</v>
      </c>
      <c r="Y50" s="44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</row>
    <row r="51" s="3" customFormat="1" customHeight="1" spans="1:166">
      <c r="A51" s="19" t="s">
        <v>35</v>
      </c>
      <c r="B51" s="20" t="s">
        <v>36</v>
      </c>
      <c r="C51" s="20" t="s">
        <v>156</v>
      </c>
      <c r="D51" s="20" t="s">
        <v>91</v>
      </c>
      <c r="E51" s="20" t="s">
        <v>153</v>
      </c>
      <c r="F51" s="21" t="s">
        <v>40</v>
      </c>
      <c r="G51" s="21" t="s">
        <v>41</v>
      </c>
      <c r="H51" s="22"/>
      <c r="I51" s="32" t="s">
        <v>157</v>
      </c>
      <c r="J51" s="20" t="s">
        <v>158</v>
      </c>
      <c r="K51" s="33" t="s">
        <v>51</v>
      </c>
      <c r="L51" s="34">
        <v>410</v>
      </c>
      <c r="M51" s="22"/>
      <c r="N51" s="20">
        <v>24</v>
      </c>
      <c r="O51" s="20">
        <v>87</v>
      </c>
      <c r="P51" s="20">
        <v>78.75</v>
      </c>
      <c r="Q51" s="20">
        <f t="shared" si="0"/>
        <v>189.75</v>
      </c>
      <c r="R51" s="22">
        <f t="shared" si="1"/>
        <v>599.75</v>
      </c>
      <c r="S51" s="22">
        <v>1</v>
      </c>
      <c r="T51" s="42" t="s">
        <v>45</v>
      </c>
      <c r="U51" s="22"/>
      <c r="V51" s="22"/>
      <c r="W51" s="23" t="s">
        <v>46</v>
      </c>
      <c r="X51" s="42" t="s">
        <v>47</v>
      </c>
      <c r="Y51" s="44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</row>
    <row r="52" s="3" customFormat="1" customHeight="1" spans="1:166">
      <c r="A52" s="19" t="s">
        <v>35</v>
      </c>
      <c r="B52" s="20" t="s">
        <v>36</v>
      </c>
      <c r="C52" s="20" t="s">
        <v>156</v>
      </c>
      <c r="D52" s="20" t="s">
        <v>91</v>
      </c>
      <c r="E52" s="20" t="s">
        <v>153</v>
      </c>
      <c r="F52" s="21" t="s">
        <v>40</v>
      </c>
      <c r="G52" s="21" t="s">
        <v>41</v>
      </c>
      <c r="H52" s="22"/>
      <c r="I52" s="32" t="s">
        <v>159</v>
      </c>
      <c r="J52" s="20" t="s">
        <v>160</v>
      </c>
      <c r="K52" s="33" t="s">
        <v>51</v>
      </c>
      <c r="L52" s="34">
        <v>402</v>
      </c>
      <c r="M52" s="22"/>
      <c r="N52" s="20">
        <v>24.25</v>
      </c>
      <c r="O52" s="20">
        <v>91</v>
      </c>
      <c r="P52" s="20">
        <v>78.75</v>
      </c>
      <c r="Q52" s="20">
        <f t="shared" si="0"/>
        <v>194</v>
      </c>
      <c r="R52" s="22">
        <f t="shared" si="1"/>
        <v>596</v>
      </c>
      <c r="S52" s="22">
        <v>2</v>
      </c>
      <c r="T52" s="42" t="s">
        <v>45</v>
      </c>
      <c r="U52" s="22"/>
      <c r="V52" s="22"/>
      <c r="W52" s="23" t="s">
        <v>46</v>
      </c>
      <c r="X52" s="42" t="s">
        <v>47</v>
      </c>
      <c r="Y52" s="44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</row>
    <row r="53" s="3" customFormat="1" customHeight="1" spans="1:166">
      <c r="A53" s="19" t="s">
        <v>35</v>
      </c>
      <c r="B53" s="20" t="s">
        <v>36</v>
      </c>
      <c r="C53" s="20" t="s">
        <v>156</v>
      </c>
      <c r="D53" s="20" t="s">
        <v>91</v>
      </c>
      <c r="E53" s="20" t="s">
        <v>153</v>
      </c>
      <c r="F53" s="21" t="s">
        <v>40</v>
      </c>
      <c r="G53" s="21" t="s">
        <v>41</v>
      </c>
      <c r="H53" s="22"/>
      <c r="I53" s="32" t="s">
        <v>161</v>
      </c>
      <c r="J53" s="20" t="s">
        <v>162</v>
      </c>
      <c r="K53" s="33" t="s">
        <v>44</v>
      </c>
      <c r="L53" s="34">
        <v>373</v>
      </c>
      <c r="M53" s="22"/>
      <c r="N53" s="20">
        <v>25.25</v>
      </c>
      <c r="O53" s="20">
        <v>102</v>
      </c>
      <c r="P53" s="20">
        <v>85.25</v>
      </c>
      <c r="Q53" s="20">
        <f t="shared" si="0"/>
        <v>212.5</v>
      </c>
      <c r="R53" s="22">
        <f t="shared" si="1"/>
        <v>585.5</v>
      </c>
      <c r="S53" s="22">
        <v>3</v>
      </c>
      <c r="T53" s="42" t="s">
        <v>45</v>
      </c>
      <c r="U53" s="22"/>
      <c r="V53" s="22"/>
      <c r="W53" s="23" t="s">
        <v>46</v>
      </c>
      <c r="X53" s="42" t="s">
        <v>47</v>
      </c>
      <c r="Y53" s="44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</row>
    <row r="54" s="3" customFormat="1" customHeight="1" spans="1:166">
      <c r="A54" s="19" t="s">
        <v>35</v>
      </c>
      <c r="B54" s="20" t="s">
        <v>36</v>
      </c>
      <c r="C54" s="20" t="s">
        <v>156</v>
      </c>
      <c r="D54" s="20" t="s">
        <v>91</v>
      </c>
      <c r="E54" s="20" t="s">
        <v>153</v>
      </c>
      <c r="F54" s="21" t="s">
        <v>40</v>
      </c>
      <c r="G54" s="21" t="s">
        <v>41</v>
      </c>
      <c r="H54" s="22"/>
      <c r="I54" s="32" t="s">
        <v>163</v>
      </c>
      <c r="J54" s="20" t="s">
        <v>164</v>
      </c>
      <c r="K54" s="33" t="s">
        <v>51</v>
      </c>
      <c r="L54" s="34">
        <v>388</v>
      </c>
      <c r="M54" s="22"/>
      <c r="N54" s="20">
        <v>25.75</v>
      </c>
      <c r="O54" s="20">
        <v>90</v>
      </c>
      <c r="P54" s="20">
        <v>79.5</v>
      </c>
      <c r="Q54" s="20">
        <f t="shared" si="0"/>
        <v>195.25</v>
      </c>
      <c r="R54" s="22">
        <f t="shared" si="1"/>
        <v>583.25</v>
      </c>
      <c r="S54" s="22">
        <v>4</v>
      </c>
      <c r="T54" s="42" t="s">
        <v>45</v>
      </c>
      <c r="U54" s="22"/>
      <c r="V54" s="22"/>
      <c r="W54" s="23" t="s">
        <v>46</v>
      </c>
      <c r="X54" s="42" t="s">
        <v>47</v>
      </c>
      <c r="Y54" s="44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</row>
    <row r="55" s="3" customFormat="1" customHeight="1" spans="1:166">
      <c r="A55" s="19" t="s">
        <v>35</v>
      </c>
      <c r="B55" s="20" t="s">
        <v>36</v>
      </c>
      <c r="C55" s="20" t="s">
        <v>156</v>
      </c>
      <c r="D55" s="20" t="s">
        <v>91</v>
      </c>
      <c r="E55" s="20" t="s">
        <v>153</v>
      </c>
      <c r="F55" s="21" t="s">
        <v>40</v>
      </c>
      <c r="G55" s="21" t="s">
        <v>41</v>
      </c>
      <c r="H55" s="22"/>
      <c r="I55" s="32" t="s">
        <v>165</v>
      </c>
      <c r="J55" s="20" t="s">
        <v>166</v>
      </c>
      <c r="K55" s="33" t="s">
        <v>44</v>
      </c>
      <c r="L55" s="34">
        <v>377</v>
      </c>
      <c r="M55" s="22"/>
      <c r="N55" s="20">
        <v>28</v>
      </c>
      <c r="O55" s="20">
        <v>84</v>
      </c>
      <c r="P55" s="20">
        <v>86.75</v>
      </c>
      <c r="Q55" s="20">
        <f t="shared" si="0"/>
        <v>198.75</v>
      </c>
      <c r="R55" s="22">
        <f t="shared" si="1"/>
        <v>575.75</v>
      </c>
      <c r="S55" s="22">
        <v>5</v>
      </c>
      <c r="T55" s="42" t="s">
        <v>45</v>
      </c>
      <c r="U55" s="22"/>
      <c r="V55" s="22"/>
      <c r="W55" s="23" t="s">
        <v>46</v>
      </c>
      <c r="X55" s="42" t="s">
        <v>47</v>
      </c>
      <c r="Y55" s="44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</row>
    <row r="56" s="3" customFormat="1" customHeight="1" spans="1:166">
      <c r="A56" s="19" t="s">
        <v>35</v>
      </c>
      <c r="B56" s="20" t="s">
        <v>36</v>
      </c>
      <c r="C56" s="20" t="s">
        <v>156</v>
      </c>
      <c r="D56" s="20" t="s">
        <v>91</v>
      </c>
      <c r="E56" s="20" t="s">
        <v>153</v>
      </c>
      <c r="F56" s="21" t="s">
        <v>40</v>
      </c>
      <c r="G56" s="21" t="s">
        <v>41</v>
      </c>
      <c r="H56" s="22"/>
      <c r="I56" s="32" t="s">
        <v>167</v>
      </c>
      <c r="J56" s="20" t="s">
        <v>168</v>
      </c>
      <c r="K56" s="33" t="s">
        <v>44</v>
      </c>
      <c r="L56" s="34">
        <v>366</v>
      </c>
      <c r="M56" s="22"/>
      <c r="N56" s="20">
        <v>26.25</v>
      </c>
      <c r="O56" s="20">
        <v>104</v>
      </c>
      <c r="P56" s="20">
        <v>77.25</v>
      </c>
      <c r="Q56" s="20">
        <f t="shared" si="0"/>
        <v>207.5</v>
      </c>
      <c r="R56" s="22">
        <f t="shared" si="1"/>
        <v>573.5</v>
      </c>
      <c r="S56" s="22">
        <v>6</v>
      </c>
      <c r="T56" s="42" t="s">
        <v>45</v>
      </c>
      <c r="U56" s="22"/>
      <c r="V56" s="22"/>
      <c r="W56" s="23" t="s">
        <v>46</v>
      </c>
      <c r="X56" s="42" t="s">
        <v>47</v>
      </c>
      <c r="Y56" s="44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</row>
    <row r="57" s="3" customFormat="1" customHeight="1" spans="1:166">
      <c r="A57" s="19" t="s">
        <v>35</v>
      </c>
      <c r="B57" s="20" t="s">
        <v>36</v>
      </c>
      <c r="C57" s="20" t="s">
        <v>156</v>
      </c>
      <c r="D57" s="20" t="s">
        <v>91</v>
      </c>
      <c r="E57" s="20" t="s">
        <v>153</v>
      </c>
      <c r="F57" s="21" t="s">
        <v>40</v>
      </c>
      <c r="G57" s="21" t="s">
        <v>41</v>
      </c>
      <c r="H57" s="22"/>
      <c r="I57" s="32" t="s">
        <v>169</v>
      </c>
      <c r="J57" s="20" t="s">
        <v>170</v>
      </c>
      <c r="K57" s="33" t="s">
        <v>44</v>
      </c>
      <c r="L57" s="34">
        <v>360</v>
      </c>
      <c r="M57" s="22"/>
      <c r="N57" s="20">
        <v>23.25</v>
      </c>
      <c r="O57" s="20">
        <v>101</v>
      </c>
      <c r="P57" s="20">
        <v>78.25</v>
      </c>
      <c r="Q57" s="20">
        <f t="shared" si="0"/>
        <v>202.5</v>
      </c>
      <c r="R57" s="22">
        <f t="shared" si="1"/>
        <v>562.5</v>
      </c>
      <c r="S57" s="22">
        <v>7</v>
      </c>
      <c r="T57" s="42" t="s">
        <v>45</v>
      </c>
      <c r="U57" s="22"/>
      <c r="V57" s="22"/>
      <c r="W57" s="23" t="s">
        <v>46</v>
      </c>
      <c r="X57" s="42" t="s">
        <v>47</v>
      </c>
      <c r="Y57" s="44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</row>
    <row r="58" s="3" customFormat="1" customHeight="1" spans="1:166">
      <c r="A58" s="19" t="s">
        <v>35</v>
      </c>
      <c r="B58" s="20" t="s">
        <v>36</v>
      </c>
      <c r="C58" s="20" t="s">
        <v>156</v>
      </c>
      <c r="D58" s="20" t="s">
        <v>91</v>
      </c>
      <c r="E58" s="20" t="s">
        <v>153</v>
      </c>
      <c r="F58" s="21" t="s">
        <v>40</v>
      </c>
      <c r="G58" s="21" t="s">
        <v>41</v>
      </c>
      <c r="H58" s="22"/>
      <c r="I58" s="32" t="s">
        <v>171</v>
      </c>
      <c r="J58" s="20" t="s">
        <v>172</v>
      </c>
      <c r="K58" s="33" t="s">
        <v>51</v>
      </c>
      <c r="L58" s="34">
        <v>348</v>
      </c>
      <c r="M58" s="22"/>
      <c r="N58" s="20">
        <v>24.75</v>
      </c>
      <c r="O58" s="20">
        <v>105</v>
      </c>
      <c r="P58" s="20">
        <v>79.5</v>
      </c>
      <c r="Q58" s="20">
        <f t="shared" si="0"/>
        <v>209.25</v>
      </c>
      <c r="R58" s="22">
        <f t="shared" si="1"/>
        <v>557.25</v>
      </c>
      <c r="S58" s="22">
        <v>8</v>
      </c>
      <c r="T58" s="42" t="s">
        <v>45</v>
      </c>
      <c r="U58" s="22"/>
      <c r="V58" s="22"/>
      <c r="W58" s="23" t="s">
        <v>46</v>
      </c>
      <c r="X58" s="42" t="s">
        <v>47</v>
      </c>
      <c r="Y58" s="44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</row>
    <row r="59" s="3" customFormat="1" customHeight="1" spans="1:166">
      <c r="A59" s="19" t="s">
        <v>35</v>
      </c>
      <c r="B59" s="20" t="s">
        <v>36</v>
      </c>
      <c r="C59" s="20" t="s">
        <v>156</v>
      </c>
      <c r="D59" s="20" t="s">
        <v>91</v>
      </c>
      <c r="E59" s="20" t="s">
        <v>153</v>
      </c>
      <c r="F59" s="21" t="s">
        <v>40</v>
      </c>
      <c r="G59" s="21" t="s">
        <v>41</v>
      </c>
      <c r="H59" s="22"/>
      <c r="I59" s="32" t="s">
        <v>173</v>
      </c>
      <c r="J59" s="20" t="s">
        <v>174</v>
      </c>
      <c r="K59" s="33" t="s">
        <v>51</v>
      </c>
      <c r="L59" s="34">
        <v>348</v>
      </c>
      <c r="M59" s="22"/>
      <c r="N59" s="20">
        <v>25.25</v>
      </c>
      <c r="O59" s="20">
        <v>100</v>
      </c>
      <c r="P59" s="20">
        <v>83.25</v>
      </c>
      <c r="Q59" s="20">
        <f t="shared" si="0"/>
        <v>208.5</v>
      </c>
      <c r="R59" s="22">
        <f t="shared" si="1"/>
        <v>556.5</v>
      </c>
      <c r="S59" s="22">
        <v>9</v>
      </c>
      <c r="T59" s="42" t="s">
        <v>45</v>
      </c>
      <c r="U59" s="22"/>
      <c r="V59" s="22"/>
      <c r="W59" s="23" t="s">
        <v>46</v>
      </c>
      <c r="X59" s="42" t="s">
        <v>47</v>
      </c>
      <c r="Y59" s="44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</row>
    <row r="60" s="3" customFormat="1" customHeight="1" spans="1:166">
      <c r="A60" s="19" t="s">
        <v>35</v>
      </c>
      <c r="B60" s="20" t="s">
        <v>36</v>
      </c>
      <c r="C60" s="20" t="s">
        <v>156</v>
      </c>
      <c r="D60" s="20" t="s">
        <v>91</v>
      </c>
      <c r="E60" s="20" t="s">
        <v>153</v>
      </c>
      <c r="F60" s="21" t="s">
        <v>40</v>
      </c>
      <c r="G60" s="21" t="s">
        <v>41</v>
      </c>
      <c r="H60" s="22"/>
      <c r="I60" s="32" t="s">
        <v>175</v>
      </c>
      <c r="J60" s="20" t="s">
        <v>176</v>
      </c>
      <c r="K60" s="33" t="s">
        <v>44</v>
      </c>
      <c r="L60" s="34">
        <v>343</v>
      </c>
      <c r="M60" s="22"/>
      <c r="N60" s="20">
        <v>25.25</v>
      </c>
      <c r="O60" s="20">
        <v>100</v>
      </c>
      <c r="P60" s="20">
        <v>86.75</v>
      </c>
      <c r="Q60" s="20">
        <f t="shared" si="0"/>
        <v>212</v>
      </c>
      <c r="R60" s="22">
        <f t="shared" si="1"/>
        <v>555</v>
      </c>
      <c r="S60" s="22">
        <v>10</v>
      </c>
      <c r="T60" s="42" t="s">
        <v>45</v>
      </c>
      <c r="U60" s="22"/>
      <c r="V60" s="22"/>
      <c r="W60" s="23" t="s">
        <v>46</v>
      </c>
      <c r="X60" s="42" t="s">
        <v>47</v>
      </c>
      <c r="Y60" s="44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</row>
    <row r="61" s="3" customFormat="1" customHeight="1" spans="1:166">
      <c r="A61" s="19" t="s">
        <v>35</v>
      </c>
      <c r="B61" s="20" t="s">
        <v>36</v>
      </c>
      <c r="C61" s="20" t="s">
        <v>156</v>
      </c>
      <c r="D61" s="20" t="s">
        <v>91</v>
      </c>
      <c r="E61" s="20" t="s">
        <v>153</v>
      </c>
      <c r="F61" s="21" t="s">
        <v>40</v>
      </c>
      <c r="G61" s="21" t="s">
        <v>41</v>
      </c>
      <c r="H61" s="22"/>
      <c r="I61" s="32" t="s">
        <v>177</v>
      </c>
      <c r="J61" s="20" t="s">
        <v>178</v>
      </c>
      <c r="K61" s="33" t="s">
        <v>44</v>
      </c>
      <c r="L61" s="34">
        <v>353</v>
      </c>
      <c r="M61" s="22"/>
      <c r="N61" s="20">
        <v>22.5</v>
      </c>
      <c r="O61" s="20">
        <v>98</v>
      </c>
      <c r="P61" s="20">
        <v>81.25</v>
      </c>
      <c r="Q61" s="20">
        <f t="shared" si="0"/>
        <v>201.75</v>
      </c>
      <c r="R61" s="22">
        <f t="shared" si="1"/>
        <v>554.75</v>
      </c>
      <c r="S61" s="22">
        <v>11</v>
      </c>
      <c r="T61" s="42" t="s">
        <v>45</v>
      </c>
      <c r="U61" s="22"/>
      <c r="V61" s="22"/>
      <c r="W61" s="23" t="s">
        <v>46</v>
      </c>
      <c r="X61" s="42" t="s">
        <v>47</v>
      </c>
      <c r="Y61" s="44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</row>
    <row r="62" s="3" customFormat="1" customHeight="1" spans="1:166">
      <c r="A62" s="19" t="s">
        <v>35</v>
      </c>
      <c r="B62" s="20" t="s">
        <v>36</v>
      </c>
      <c r="C62" s="20" t="s">
        <v>156</v>
      </c>
      <c r="D62" s="20" t="s">
        <v>91</v>
      </c>
      <c r="E62" s="20" t="s">
        <v>153</v>
      </c>
      <c r="F62" s="21" t="s">
        <v>40</v>
      </c>
      <c r="G62" s="21" t="s">
        <v>41</v>
      </c>
      <c r="H62" s="22"/>
      <c r="I62" s="32" t="s">
        <v>179</v>
      </c>
      <c r="J62" s="20" t="s">
        <v>180</v>
      </c>
      <c r="K62" s="33" t="s">
        <v>51</v>
      </c>
      <c r="L62" s="34">
        <v>351</v>
      </c>
      <c r="M62" s="22"/>
      <c r="N62" s="20">
        <v>24.5</v>
      </c>
      <c r="O62" s="20">
        <v>92</v>
      </c>
      <c r="P62" s="20">
        <v>81.75</v>
      </c>
      <c r="Q62" s="20">
        <f t="shared" si="0"/>
        <v>198.25</v>
      </c>
      <c r="R62" s="22">
        <f t="shared" si="1"/>
        <v>549.25</v>
      </c>
      <c r="S62" s="22">
        <v>12</v>
      </c>
      <c r="T62" s="42" t="s">
        <v>45</v>
      </c>
      <c r="U62" s="22"/>
      <c r="V62" s="22"/>
      <c r="W62" s="23" t="s">
        <v>46</v>
      </c>
      <c r="X62" s="42" t="s">
        <v>47</v>
      </c>
      <c r="Y62" s="44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</row>
    <row r="63" s="3" customFormat="1" customHeight="1" spans="1:166">
      <c r="A63" s="19" t="s">
        <v>35</v>
      </c>
      <c r="B63" s="20" t="s">
        <v>36</v>
      </c>
      <c r="C63" s="20" t="s">
        <v>156</v>
      </c>
      <c r="D63" s="20" t="s">
        <v>91</v>
      </c>
      <c r="E63" s="20" t="s">
        <v>153</v>
      </c>
      <c r="F63" s="21" t="s">
        <v>40</v>
      </c>
      <c r="G63" s="21" t="s">
        <v>41</v>
      </c>
      <c r="H63" s="22"/>
      <c r="I63" s="32" t="s">
        <v>181</v>
      </c>
      <c r="J63" s="20" t="s">
        <v>182</v>
      </c>
      <c r="K63" s="33" t="s">
        <v>51</v>
      </c>
      <c r="L63" s="34">
        <v>346</v>
      </c>
      <c r="M63" s="22"/>
      <c r="N63" s="20">
        <v>23.75</v>
      </c>
      <c r="O63" s="20">
        <v>102</v>
      </c>
      <c r="P63" s="20">
        <v>76.5</v>
      </c>
      <c r="Q63" s="20">
        <f t="shared" si="0"/>
        <v>202.25</v>
      </c>
      <c r="R63" s="22">
        <f t="shared" si="1"/>
        <v>548.25</v>
      </c>
      <c r="S63" s="22">
        <v>13</v>
      </c>
      <c r="T63" s="42" t="s">
        <v>45</v>
      </c>
      <c r="U63" s="22"/>
      <c r="V63" s="22"/>
      <c r="W63" s="23" t="s">
        <v>46</v>
      </c>
      <c r="X63" s="42" t="s">
        <v>47</v>
      </c>
      <c r="Y63" s="44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</row>
    <row r="64" s="3" customFormat="1" customHeight="1" spans="1:166">
      <c r="A64" s="19" t="s">
        <v>35</v>
      </c>
      <c r="B64" s="20" t="s">
        <v>36</v>
      </c>
      <c r="C64" s="20" t="s">
        <v>156</v>
      </c>
      <c r="D64" s="20" t="s">
        <v>91</v>
      </c>
      <c r="E64" s="20" t="s">
        <v>153</v>
      </c>
      <c r="F64" s="21" t="s">
        <v>40</v>
      </c>
      <c r="G64" s="21" t="s">
        <v>41</v>
      </c>
      <c r="H64" s="22"/>
      <c r="I64" s="32" t="s">
        <v>183</v>
      </c>
      <c r="J64" s="20" t="s">
        <v>184</v>
      </c>
      <c r="K64" s="33" t="s">
        <v>44</v>
      </c>
      <c r="L64" s="34">
        <v>349</v>
      </c>
      <c r="M64" s="22"/>
      <c r="N64" s="20">
        <v>24</v>
      </c>
      <c r="O64" s="20">
        <v>89</v>
      </c>
      <c r="P64" s="20">
        <v>81.25</v>
      </c>
      <c r="Q64" s="20">
        <f t="shared" si="0"/>
        <v>194.25</v>
      </c>
      <c r="R64" s="22">
        <f t="shared" si="1"/>
        <v>543.25</v>
      </c>
      <c r="S64" s="22">
        <v>14</v>
      </c>
      <c r="T64" s="42" t="s">
        <v>45</v>
      </c>
      <c r="U64" s="22"/>
      <c r="V64" s="22"/>
      <c r="W64" s="23" t="s">
        <v>46</v>
      </c>
      <c r="X64" s="42" t="s">
        <v>47</v>
      </c>
      <c r="Y64" s="44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</row>
    <row r="65" s="3" customFormat="1" customHeight="1" spans="1:166">
      <c r="A65" s="19" t="s">
        <v>35</v>
      </c>
      <c r="B65" s="20" t="s">
        <v>36</v>
      </c>
      <c r="C65" s="20" t="s">
        <v>156</v>
      </c>
      <c r="D65" s="20" t="s">
        <v>91</v>
      </c>
      <c r="E65" s="20" t="s">
        <v>153</v>
      </c>
      <c r="F65" s="21" t="s">
        <v>40</v>
      </c>
      <c r="G65" s="21" t="s">
        <v>41</v>
      </c>
      <c r="H65" s="22"/>
      <c r="I65" s="32" t="s">
        <v>185</v>
      </c>
      <c r="J65" s="20" t="s">
        <v>186</v>
      </c>
      <c r="K65" s="33" t="s">
        <v>44</v>
      </c>
      <c r="L65" s="34">
        <v>346</v>
      </c>
      <c r="M65" s="22"/>
      <c r="N65" s="20">
        <v>22.75</v>
      </c>
      <c r="O65" s="20">
        <v>91</v>
      </c>
      <c r="P65" s="20">
        <v>76.5</v>
      </c>
      <c r="Q65" s="20">
        <f t="shared" si="0"/>
        <v>190.25</v>
      </c>
      <c r="R65" s="22">
        <f t="shared" si="1"/>
        <v>536.25</v>
      </c>
      <c r="S65" s="22">
        <v>15</v>
      </c>
      <c r="T65" s="42" t="s">
        <v>45</v>
      </c>
      <c r="U65" s="22"/>
      <c r="V65" s="22"/>
      <c r="W65" s="23" t="s">
        <v>46</v>
      </c>
      <c r="X65" s="42" t="s">
        <v>47</v>
      </c>
      <c r="Y65" s="44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</row>
    <row r="66" s="3" customFormat="1" customHeight="1" spans="1:166">
      <c r="A66" s="19" t="s">
        <v>35</v>
      </c>
      <c r="B66" s="20" t="s">
        <v>36</v>
      </c>
      <c r="C66" s="20" t="s">
        <v>156</v>
      </c>
      <c r="D66" s="20" t="s">
        <v>91</v>
      </c>
      <c r="E66" s="20" t="s">
        <v>153</v>
      </c>
      <c r="F66" s="21" t="s">
        <v>40</v>
      </c>
      <c r="G66" s="21" t="s">
        <v>41</v>
      </c>
      <c r="H66" s="22"/>
      <c r="I66" s="32" t="s">
        <v>187</v>
      </c>
      <c r="J66" s="20" t="s">
        <v>188</v>
      </c>
      <c r="K66" s="33" t="s">
        <v>44</v>
      </c>
      <c r="L66" s="34">
        <v>341</v>
      </c>
      <c r="M66" s="22"/>
      <c r="N66" s="20">
        <v>24.5</v>
      </c>
      <c r="O66" s="20">
        <v>74</v>
      </c>
      <c r="P66" s="20">
        <v>83.75</v>
      </c>
      <c r="Q66" s="20">
        <f t="shared" si="0"/>
        <v>182.25</v>
      </c>
      <c r="R66" s="22">
        <f t="shared" si="1"/>
        <v>523.25</v>
      </c>
      <c r="S66" s="22">
        <v>16</v>
      </c>
      <c r="T66" s="42" t="s">
        <v>45</v>
      </c>
      <c r="U66" s="22"/>
      <c r="V66" s="22"/>
      <c r="W66" s="23" t="s">
        <v>46</v>
      </c>
      <c r="X66" s="42" t="s">
        <v>81</v>
      </c>
      <c r="Y66" s="44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</row>
    <row r="67" s="3" customFormat="1" customHeight="1" spans="1:166">
      <c r="A67" s="19" t="s">
        <v>35</v>
      </c>
      <c r="B67" s="20" t="s">
        <v>36</v>
      </c>
      <c r="C67" s="20" t="s">
        <v>156</v>
      </c>
      <c r="D67" s="20" t="s">
        <v>91</v>
      </c>
      <c r="E67" s="20" t="s">
        <v>153</v>
      </c>
      <c r="F67" s="21" t="s">
        <v>40</v>
      </c>
      <c r="G67" s="21" t="s">
        <v>41</v>
      </c>
      <c r="H67" s="22"/>
      <c r="I67" s="32" t="s">
        <v>189</v>
      </c>
      <c r="J67" s="20" t="s">
        <v>190</v>
      </c>
      <c r="K67" s="33" t="s">
        <v>44</v>
      </c>
      <c r="L67" s="34">
        <v>345</v>
      </c>
      <c r="M67" s="22"/>
      <c r="N67" s="20">
        <v>22.75</v>
      </c>
      <c r="O67" s="20">
        <v>63</v>
      </c>
      <c r="P67" s="20">
        <v>78.5</v>
      </c>
      <c r="Q67" s="20">
        <f>N67+O67+P67</f>
        <v>164.25</v>
      </c>
      <c r="R67" s="22">
        <f t="shared" ref="R67:R120" si="2">L67+Q67</f>
        <v>509.25</v>
      </c>
      <c r="S67" s="22">
        <v>17</v>
      </c>
      <c r="T67" s="42" t="s">
        <v>45</v>
      </c>
      <c r="U67" s="22"/>
      <c r="V67" s="22"/>
      <c r="W67" s="23" t="s">
        <v>46</v>
      </c>
      <c r="X67" s="42" t="s">
        <v>81</v>
      </c>
      <c r="Y67" s="44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</row>
    <row r="68" s="3" customFormat="1" customHeight="1" spans="1:166">
      <c r="A68" s="19" t="s">
        <v>35</v>
      </c>
      <c r="B68" s="20" t="s">
        <v>36</v>
      </c>
      <c r="C68" s="20" t="s">
        <v>156</v>
      </c>
      <c r="D68" s="20" t="s">
        <v>91</v>
      </c>
      <c r="E68" s="20" t="s">
        <v>153</v>
      </c>
      <c r="F68" s="21" t="s">
        <v>40</v>
      </c>
      <c r="G68" s="21" t="s">
        <v>41</v>
      </c>
      <c r="H68" s="22"/>
      <c r="I68" s="32" t="s">
        <v>191</v>
      </c>
      <c r="J68" s="20" t="s">
        <v>192</v>
      </c>
      <c r="K68" s="33" t="s">
        <v>44</v>
      </c>
      <c r="L68" s="34">
        <v>343</v>
      </c>
      <c r="M68" s="22"/>
      <c r="N68" s="20"/>
      <c r="O68" s="20"/>
      <c r="P68" s="20"/>
      <c r="Q68" s="20"/>
      <c r="R68" s="22">
        <f t="shared" si="2"/>
        <v>343</v>
      </c>
      <c r="S68" s="22"/>
      <c r="T68" s="42" t="s">
        <v>193</v>
      </c>
      <c r="U68" s="22"/>
      <c r="V68" s="22"/>
      <c r="W68" s="23" t="s">
        <v>46</v>
      </c>
      <c r="X68" s="42" t="s">
        <v>194</v>
      </c>
      <c r="Y68" s="50" t="s">
        <v>195</v>
      </c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</row>
    <row r="69" s="3" customFormat="1" customHeight="1" spans="1:166">
      <c r="A69" s="19" t="s">
        <v>35</v>
      </c>
      <c r="B69" s="20" t="s">
        <v>36</v>
      </c>
      <c r="C69" s="20" t="s">
        <v>156</v>
      </c>
      <c r="D69" s="20" t="s">
        <v>91</v>
      </c>
      <c r="E69" s="20" t="s">
        <v>153</v>
      </c>
      <c r="F69" s="21" t="s">
        <v>40</v>
      </c>
      <c r="G69" s="21" t="s">
        <v>41</v>
      </c>
      <c r="H69" s="23" t="s">
        <v>150</v>
      </c>
      <c r="I69" s="32" t="s">
        <v>196</v>
      </c>
      <c r="J69" s="20" t="s">
        <v>197</v>
      </c>
      <c r="K69" s="33" t="s">
        <v>44</v>
      </c>
      <c r="L69" s="34">
        <v>281</v>
      </c>
      <c r="M69" s="22"/>
      <c r="N69" s="20">
        <v>21.5</v>
      </c>
      <c r="O69" s="20">
        <v>71</v>
      </c>
      <c r="P69" s="20">
        <v>72</v>
      </c>
      <c r="Q69" s="20">
        <f t="shared" ref="Q69:Q120" si="3">N69+O69+P69</f>
        <v>164.5</v>
      </c>
      <c r="R69" s="22">
        <f t="shared" si="2"/>
        <v>445.5</v>
      </c>
      <c r="S69" s="22">
        <v>1</v>
      </c>
      <c r="T69" s="42" t="s">
        <v>45</v>
      </c>
      <c r="U69" s="22"/>
      <c r="V69" s="22"/>
      <c r="W69" s="23" t="s">
        <v>46</v>
      </c>
      <c r="X69" s="42" t="s">
        <v>47</v>
      </c>
      <c r="Y69" s="44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</row>
    <row r="70" s="3" customFormat="1" customHeight="1" spans="1:166">
      <c r="A70" s="19" t="s">
        <v>35</v>
      </c>
      <c r="B70" s="20" t="s">
        <v>36</v>
      </c>
      <c r="C70" s="20" t="s">
        <v>198</v>
      </c>
      <c r="D70" s="20" t="s">
        <v>199</v>
      </c>
      <c r="E70" s="20" t="s">
        <v>52</v>
      </c>
      <c r="F70" s="21" t="s">
        <v>40</v>
      </c>
      <c r="G70" s="21" t="s">
        <v>41</v>
      </c>
      <c r="H70" s="22"/>
      <c r="I70" s="32" t="s">
        <v>200</v>
      </c>
      <c r="J70" s="20" t="s">
        <v>201</v>
      </c>
      <c r="K70" s="33" t="s">
        <v>44</v>
      </c>
      <c r="L70" s="34">
        <v>399</v>
      </c>
      <c r="M70" s="22"/>
      <c r="N70" s="20">
        <v>27.75</v>
      </c>
      <c r="O70" s="48">
        <v>96</v>
      </c>
      <c r="P70" s="48">
        <v>93</v>
      </c>
      <c r="Q70" s="20">
        <f t="shared" si="3"/>
        <v>216.75</v>
      </c>
      <c r="R70" s="22">
        <f t="shared" si="2"/>
        <v>615.75</v>
      </c>
      <c r="S70" s="22">
        <v>1</v>
      </c>
      <c r="T70" s="42" t="s">
        <v>45</v>
      </c>
      <c r="U70" s="22"/>
      <c r="V70" s="22"/>
      <c r="W70" s="23" t="s">
        <v>46</v>
      </c>
      <c r="X70" s="42" t="s">
        <v>47</v>
      </c>
      <c r="Y70" s="44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</row>
    <row r="71" s="3" customFormat="1" customHeight="1" spans="1:166">
      <c r="A71" s="19" t="s">
        <v>35</v>
      </c>
      <c r="B71" s="20" t="s">
        <v>36</v>
      </c>
      <c r="C71" s="20" t="s">
        <v>198</v>
      </c>
      <c r="D71" s="20" t="s">
        <v>199</v>
      </c>
      <c r="E71" s="20" t="s">
        <v>52</v>
      </c>
      <c r="F71" s="21" t="s">
        <v>40</v>
      </c>
      <c r="G71" s="21" t="s">
        <v>41</v>
      </c>
      <c r="H71" s="22"/>
      <c r="I71" s="32" t="s">
        <v>202</v>
      </c>
      <c r="J71" s="20" t="s">
        <v>203</v>
      </c>
      <c r="K71" s="33" t="s">
        <v>44</v>
      </c>
      <c r="L71" s="34">
        <v>385</v>
      </c>
      <c r="M71" s="22"/>
      <c r="N71" s="20">
        <v>23.75</v>
      </c>
      <c r="O71" s="48">
        <v>58</v>
      </c>
      <c r="P71" s="48">
        <v>85</v>
      </c>
      <c r="Q71" s="20">
        <f t="shared" si="3"/>
        <v>166.75</v>
      </c>
      <c r="R71" s="22">
        <f t="shared" si="2"/>
        <v>551.75</v>
      </c>
      <c r="S71" s="22">
        <v>2</v>
      </c>
      <c r="T71" s="42" t="s">
        <v>45</v>
      </c>
      <c r="U71" s="22"/>
      <c r="V71" s="22"/>
      <c r="W71" s="23" t="s">
        <v>46</v>
      </c>
      <c r="X71" s="42" t="s">
        <v>47</v>
      </c>
      <c r="Y71" s="44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</row>
    <row r="72" s="3" customFormat="1" customHeight="1" spans="1:166">
      <c r="A72" s="19" t="s">
        <v>35</v>
      </c>
      <c r="B72" s="20" t="s">
        <v>36</v>
      </c>
      <c r="C72" s="20" t="s">
        <v>198</v>
      </c>
      <c r="D72" s="20" t="s">
        <v>199</v>
      </c>
      <c r="E72" s="20" t="s">
        <v>52</v>
      </c>
      <c r="F72" s="21" t="s">
        <v>40</v>
      </c>
      <c r="G72" s="21" t="s">
        <v>41</v>
      </c>
      <c r="H72" s="22"/>
      <c r="I72" s="32" t="s">
        <v>204</v>
      </c>
      <c r="J72" s="20" t="s">
        <v>205</v>
      </c>
      <c r="K72" s="33" t="s">
        <v>44</v>
      </c>
      <c r="L72" s="34">
        <v>337</v>
      </c>
      <c r="M72" s="22"/>
      <c r="N72" s="20">
        <v>24.5</v>
      </c>
      <c r="O72" s="48">
        <v>99</v>
      </c>
      <c r="P72" s="48">
        <v>86.25</v>
      </c>
      <c r="Q72" s="20">
        <f t="shared" si="3"/>
        <v>209.75</v>
      </c>
      <c r="R72" s="22">
        <f t="shared" si="2"/>
        <v>546.75</v>
      </c>
      <c r="S72" s="22">
        <v>3</v>
      </c>
      <c r="T72" s="42" t="s">
        <v>45</v>
      </c>
      <c r="U72" s="22"/>
      <c r="V72" s="22"/>
      <c r="W72" s="23" t="s">
        <v>46</v>
      </c>
      <c r="X72" s="42" t="s">
        <v>47</v>
      </c>
      <c r="Y72" s="44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</row>
    <row r="73" s="3" customFormat="1" customHeight="1" spans="1:166">
      <c r="A73" s="19" t="s">
        <v>35</v>
      </c>
      <c r="B73" s="20" t="s">
        <v>36</v>
      </c>
      <c r="C73" s="20" t="s">
        <v>198</v>
      </c>
      <c r="D73" s="20" t="s">
        <v>199</v>
      </c>
      <c r="E73" s="20" t="s">
        <v>52</v>
      </c>
      <c r="F73" s="21" t="s">
        <v>40</v>
      </c>
      <c r="G73" s="21" t="s">
        <v>41</v>
      </c>
      <c r="H73" s="22"/>
      <c r="I73" s="32" t="s">
        <v>206</v>
      </c>
      <c r="J73" s="20" t="s">
        <v>207</v>
      </c>
      <c r="K73" s="33" t="s">
        <v>44</v>
      </c>
      <c r="L73" s="34">
        <v>340</v>
      </c>
      <c r="M73" s="22"/>
      <c r="N73" s="20">
        <v>26</v>
      </c>
      <c r="O73" s="48">
        <v>87</v>
      </c>
      <c r="P73" s="48">
        <v>87.25</v>
      </c>
      <c r="Q73" s="20">
        <f t="shared" si="3"/>
        <v>200.25</v>
      </c>
      <c r="R73" s="22">
        <f t="shared" si="2"/>
        <v>540.25</v>
      </c>
      <c r="S73" s="22">
        <v>4</v>
      </c>
      <c r="T73" s="42" t="s">
        <v>45</v>
      </c>
      <c r="U73" s="22"/>
      <c r="V73" s="22"/>
      <c r="W73" s="23" t="s">
        <v>46</v>
      </c>
      <c r="X73" s="42" t="s">
        <v>47</v>
      </c>
      <c r="Y73" s="44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</row>
    <row r="74" s="3" customFormat="1" customHeight="1" spans="1:166">
      <c r="A74" s="19" t="s">
        <v>35</v>
      </c>
      <c r="B74" s="20" t="s">
        <v>36</v>
      </c>
      <c r="C74" s="20" t="s">
        <v>198</v>
      </c>
      <c r="D74" s="20" t="s">
        <v>199</v>
      </c>
      <c r="E74" s="20" t="s">
        <v>52</v>
      </c>
      <c r="F74" s="21" t="s">
        <v>40</v>
      </c>
      <c r="G74" s="21" t="s">
        <v>41</v>
      </c>
      <c r="H74" s="22"/>
      <c r="I74" s="32" t="s">
        <v>208</v>
      </c>
      <c r="J74" s="20" t="s">
        <v>209</v>
      </c>
      <c r="K74" s="33" t="s">
        <v>44</v>
      </c>
      <c r="L74" s="34">
        <v>359</v>
      </c>
      <c r="M74" s="22"/>
      <c r="N74" s="20">
        <v>25.75</v>
      </c>
      <c r="O74" s="48">
        <v>63</v>
      </c>
      <c r="P74" s="48">
        <v>86.5</v>
      </c>
      <c r="Q74" s="20">
        <f t="shared" si="3"/>
        <v>175.25</v>
      </c>
      <c r="R74" s="22">
        <f t="shared" si="2"/>
        <v>534.25</v>
      </c>
      <c r="S74" s="22">
        <v>5</v>
      </c>
      <c r="T74" s="42" t="s">
        <v>45</v>
      </c>
      <c r="U74" s="22"/>
      <c r="V74" s="22"/>
      <c r="W74" s="23" t="s">
        <v>46</v>
      </c>
      <c r="X74" s="42" t="s">
        <v>47</v>
      </c>
      <c r="Y74" s="44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</row>
    <row r="75" s="3" customFormat="1" customHeight="1" spans="1:166">
      <c r="A75" s="19" t="s">
        <v>35</v>
      </c>
      <c r="B75" s="20" t="s">
        <v>36</v>
      </c>
      <c r="C75" s="20" t="s">
        <v>198</v>
      </c>
      <c r="D75" s="20" t="s">
        <v>199</v>
      </c>
      <c r="E75" s="20" t="s">
        <v>52</v>
      </c>
      <c r="F75" s="21" t="s">
        <v>40</v>
      </c>
      <c r="G75" s="21" t="s">
        <v>41</v>
      </c>
      <c r="H75" s="22"/>
      <c r="I75" s="32" t="s">
        <v>210</v>
      </c>
      <c r="J75" s="20" t="s">
        <v>211</v>
      </c>
      <c r="K75" s="33" t="s">
        <v>51</v>
      </c>
      <c r="L75" s="34">
        <v>353</v>
      </c>
      <c r="M75" s="22"/>
      <c r="N75" s="20">
        <v>25.5</v>
      </c>
      <c r="O75" s="48">
        <v>52</v>
      </c>
      <c r="P75" s="48">
        <v>88</v>
      </c>
      <c r="Q75" s="20">
        <f t="shared" si="3"/>
        <v>165.5</v>
      </c>
      <c r="R75" s="22">
        <f t="shared" si="2"/>
        <v>518.5</v>
      </c>
      <c r="S75" s="22">
        <v>6</v>
      </c>
      <c r="T75" s="42" t="s">
        <v>45</v>
      </c>
      <c r="U75" s="22"/>
      <c r="V75" s="22"/>
      <c r="W75" s="23" t="s">
        <v>46</v>
      </c>
      <c r="X75" s="42" t="s">
        <v>47</v>
      </c>
      <c r="Y75" s="44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</row>
    <row r="76" s="3" customFormat="1" customHeight="1" spans="1:166">
      <c r="A76" s="19" t="s">
        <v>35</v>
      </c>
      <c r="B76" s="20" t="s">
        <v>36</v>
      </c>
      <c r="C76" s="20" t="s">
        <v>198</v>
      </c>
      <c r="D76" s="20" t="s">
        <v>199</v>
      </c>
      <c r="E76" s="20" t="s">
        <v>52</v>
      </c>
      <c r="F76" s="21" t="s">
        <v>40</v>
      </c>
      <c r="G76" s="21" t="s">
        <v>41</v>
      </c>
      <c r="H76" s="22"/>
      <c r="I76" s="32" t="s">
        <v>212</v>
      </c>
      <c r="J76" s="20" t="s">
        <v>213</v>
      </c>
      <c r="K76" s="33" t="s">
        <v>44</v>
      </c>
      <c r="L76" s="34">
        <v>330</v>
      </c>
      <c r="M76" s="22"/>
      <c r="N76" s="20">
        <v>25</v>
      </c>
      <c r="O76" s="48">
        <v>73</v>
      </c>
      <c r="P76" s="48">
        <v>86.5</v>
      </c>
      <c r="Q76" s="20">
        <f t="shared" si="3"/>
        <v>184.5</v>
      </c>
      <c r="R76" s="22">
        <f t="shared" si="2"/>
        <v>514.5</v>
      </c>
      <c r="S76" s="22">
        <v>7</v>
      </c>
      <c r="T76" s="42" t="s">
        <v>45</v>
      </c>
      <c r="U76" s="22"/>
      <c r="V76" s="22"/>
      <c r="W76" s="23" t="s">
        <v>46</v>
      </c>
      <c r="X76" s="42" t="s">
        <v>47</v>
      </c>
      <c r="Y76" s="44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</row>
    <row r="77" s="3" customFormat="1" customHeight="1" spans="1:166">
      <c r="A77" s="19" t="s">
        <v>35</v>
      </c>
      <c r="B77" s="20" t="s">
        <v>36</v>
      </c>
      <c r="C77" s="20" t="s">
        <v>198</v>
      </c>
      <c r="D77" s="20" t="s">
        <v>199</v>
      </c>
      <c r="E77" s="20" t="s">
        <v>52</v>
      </c>
      <c r="F77" s="21" t="s">
        <v>40</v>
      </c>
      <c r="G77" s="21" t="s">
        <v>41</v>
      </c>
      <c r="H77" s="22"/>
      <c r="I77" s="32" t="s">
        <v>214</v>
      </c>
      <c r="J77" s="20" t="s">
        <v>215</v>
      </c>
      <c r="K77" s="33" t="s">
        <v>44</v>
      </c>
      <c r="L77" s="34">
        <v>332</v>
      </c>
      <c r="M77" s="22"/>
      <c r="N77" s="20">
        <v>24.5</v>
      </c>
      <c r="O77" s="48">
        <v>71</v>
      </c>
      <c r="P77" s="48">
        <v>86.5</v>
      </c>
      <c r="Q77" s="20">
        <f t="shared" si="3"/>
        <v>182</v>
      </c>
      <c r="R77" s="22">
        <f t="shared" si="2"/>
        <v>514</v>
      </c>
      <c r="S77" s="22">
        <v>8</v>
      </c>
      <c r="T77" s="42" t="s">
        <v>45</v>
      </c>
      <c r="U77" s="22"/>
      <c r="V77" s="22"/>
      <c r="W77" s="23" t="s">
        <v>46</v>
      </c>
      <c r="X77" s="42" t="s">
        <v>47</v>
      </c>
      <c r="Y77" s="44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</row>
    <row r="78" s="3" customFormat="1" customHeight="1" spans="1:166">
      <c r="A78" s="19" t="s">
        <v>35</v>
      </c>
      <c r="B78" s="20" t="s">
        <v>36</v>
      </c>
      <c r="C78" s="20" t="s">
        <v>198</v>
      </c>
      <c r="D78" s="20" t="s">
        <v>199</v>
      </c>
      <c r="E78" s="20" t="s">
        <v>52</v>
      </c>
      <c r="F78" s="21" t="s">
        <v>40</v>
      </c>
      <c r="G78" s="21" t="s">
        <v>41</v>
      </c>
      <c r="H78" s="22"/>
      <c r="I78" s="32" t="s">
        <v>216</v>
      </c>
      <c r="J78" s="20" t="s">
        <v>217</v>
      </c>
      <c r="K78" s="33" t="s">
        <v>44</v>
      </c>
      <c r="L78" s="34">
        <v>316</v>
      </c>
      <c r="M78" s="22"/>
      <c r="N78" s="20">
        <v>25.5</v>
      </c>
      <c r="O78" s="48">
        <v>78</v>
      </c>
      <c r="P78" s="48">
        <v>88</v>
      </c>
      <c r="Q78" s="20">
        <f t="shared" si="3"/>
        <v>191.5</v>
      </c>
      <c r="R78" s="22">
        <f t="shared" si="2"/>
        <v>507.5</v>
      </c>
      <c r="S78" s="22">
        <v>9</v>
      </c>
      <c r="T78" s="42" t="s">
        <v>45</v>
      </c>
      <c r="U78" s="22"/>
      <c r="V78" s="22"/>
      <c r="W78" s="23" t="s">
        <v>46</v>
      </c>
      <c r="X78" s="42" t="s">
        <v>47</v>
      </c>
      <c r="Y78" s="44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</row>
    <row r="79" s="3" customFormat="1" customHeight="1" spans="1:166">
      <c r="A79" s="19" t="s">
        <v>35</v>
      </c>
      <c r="B79" s="20" t="s">
        <v>36</v>
      </c>
      <c r="C79" s="20" t="s">
        <v>198</v>
      </c>
      <c r="D79" s="20" t="s">
        <v>199</v>
      </c>
      <c r="E79" s="20" t="s">
        <v>52</v>
      </c>
      <c r="F79" s="21" t="s">
        <v>40</v>
      </c>
      <c r="G79" s="21" t="s">
        <v>41</v>
      </c>
      <c r="H79" s="22"/>
      <c r="I79" s="32" t="s">
        <v>218</v>
      </c>
      <c r="J79" s="20" t="s">
        <v>219</v>
      </c>
      <c r="K79" s="33" t="s">
        <v>44</v>
      </c>
      <c r="L79" s="34">
        <v>328</v>
      </c>
      <c r="M79" s="22"/>
      <c r="N79" s="20">
        <v>27</v>
      </c>
      <c r="O79" s="48">
        <v>62</v>
      </c>
      <c r="P79" s="48">
        <v>90.25</v>
      </c>
      <c r="Q79" s="20">
        <f t="shared" si="3"/>
        <v>179.25</v>
      </c>
      <c r="R79" s="22">
        <f t="shared" si="2"/>
        <v>507.25</v>
      </c>
      <c r="S79" s="22">
        <v>10</v>
      </c>
      <c r="T79" s="42" t="s">
        <v>45</v>
      </c>
      <c r="U79" s="22"/>
      <c r="V79" s="22"/>
      <c r="W79" s="23" t="s">
        <v>46</v>
      </c>
      <c r="X79" s="42" t="s">
        <v>47</v>
      </c>
      <c r="Y79" s="44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</row>
    <row r="80" s="3" customFormat="1" customHeight="1" spans="1:166">
      <c r="A80" s="19" t="s">
        <v>35</v>
      </c>
      <c r="B80" s="20" t="s">
        <v>36</v>
      </c>
      <c r="C80" s="20" t="s">
        <v>198</v>
      </c>
      <c r="D80" s="20" t="s">
        <v>199</v>
      </c>
      <c r="E80" s="20" t="s">
        <v>52</v>
      </c>
      <c r="F80" s="21" t="s">
        <v>40</v>
      </c>
      <c r="G80" s="21" t="s">
        <v>41</v>
      </c>
      <c r="H80" s="22"/>
      <c r="I80" s="32" t="s">
        <v>220</v>
      </c>
      <c r="J80" s="20" t="s">
        <v>221</v>
      </c>
      <c r="K80" s="33" t="s">
        <v>44</v>
      </c>
      <c r="L80" s="34">
        <v>312</v>
      </c>
      <c r="M80" s="22"/>
      <c r="N80" s="20">
        <v>23.5</v>
      </c>
      <c r="O80" s="48">
        <v>73</v>
      </c>
      <c r="P80" s="48">
        <v>83.25</v>
      </c>
      <c r="Q80" s="20">
        <f t="shared" si="3"/>
        <v>179.75</v>
      </c>
      <c r="R80" s="22">
        <f t="shared" si="2"/>
        <v>491.75</v>
      </c>
      <c r="S80" s="22">
        <v>11</v>
      </c>
      <c r="T80" s="42" t="s">
        <v>45</v>
      </c>
      <c r="U80" s="22"/>
      <c r="V80" s="22"/>
      <c r="W80" s="23" t="s">
        <v>46</v>
      </c>
      <c r="X80" s="42" t="s">
        <v>47</v>
      </c>
      <c r="Y80" s="44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</row>
    <row r="81" s="3" customFormat="1" customHeight="1" spans="1:166">
      <c r="A81" s="19" t="s">
        <v>35</v>
      </c>
      <c r="B81" s="20" t="s">
        <v>36</v>
      </c>
      <c r="C81" s="20" t="s">
        <v>198</v>
      </c>
      <c r="D81" s="20" t="s">
        <v>199</v>
      </c>
      <c r="E81" s="20" t="s">
        <v>52</v>
      </c>
      <c r="F81" s="21" t="s">
        <v>40</v>
      </c>
      <c r="G81" s="21" t="s">
        <v>41</v>
      </c>
      <c r="H81" s="22"/>
      <c r="I81" s="32" t="s">
        <v>222</v>
      </c>
      <c r="J81" s="20" t="s">
        <v>223</v>
      </c>
      <c r="K81" s="33" t="s">
        <v>44</v>
      </c>
      <c r="L81" s="34">
        <v>310</v>
      </c>
      <c r="M81" s="22"/>
      <c r="N81" s="20">
        <v>22.75</v>
      </c>
      <c r="O81" s="48">
        <v>75</v>
      </c>
      <c r="P81" s="48">
        <v>84</v>
      </c>
      <c r="Q81" s="20">
        <f t="shared" si="3"/>
        <v>181.75</v>
      </c>
      <c r="R81" s="22">
        <f t="shared" si="2"/>
        <v>491.75</v>
      </c>
      <c r="S81" s="22">
        <v>12</v>
      </c>
      <c r="T81" s="42" t="s">
        <v>45</v>
      </c>
      <c r="U81" s="22"/>
      <c r="V81" s="22"/>
      <c r="W81" s="23" t="s">
        <v>46</v>
      </c>
      <c r="X81" s="42" t="s">
        <v>81</v>
      </c>
      <c r="Y81" s="44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</row>
    <row r="82" s="3" customFormat="1" customHeight="1" spans="1:166">
      <c r="A82" s="19" t="s">
        <v>35</v>
      </c>
      <c r="B82" s="20" t="s">
        <v>36</v>
      </c>
      <c r="C82" s="20" t="s">
        <v>198</v>
      </c>
      <c r="D82" s="20" t="s">
        <v>199</v>
      </c>
      <c r="E82" s="20" t="s">
        <v>52</v>
      </c>
      <c r="F82" s="21" t="s">
        <v>40</v>
      </c>
      <c r="G82" s="21" t="s">
        <v>41</v>
      </c>
      <c r="H82" s="22"/>
      <c r="I82" s="32" t="s">
        <v>224</v>
      </c>
      <c r="J82" s="20" t="s">
        <v>225</v>
      </c>
      <c r="K82" s="33" t="s">
        <v>44</v>
      </c>
      <c r="L82" s="34">
        <v>326</v>
      </c>
      <c r="M82" s="22"/>
      <c r="N82" s="20">
        <v>24.25</v>
      </c>
      <c r="O82" s="48">
        <v>57</v>
      </c>
      <c r="P82" s="48">
        <v>80.25</v>
      </c>
      <c r="Q82" s="20">
        <f t="shared" si="3"/>
        <v>161.5</v>
      </c>
      <c r="R82" s="22">
        <f t="shared" si="2"/>
        <v>487.5</v>
      </c>
      <c r="S82" s="22">
        <v>13</v>
      </c>
      <c r="T82" s="42" t="s">
        <v>45</v>
      </c>
      <c r="U82" s="22"/>
      <c r="V82" s="22"/>
      <c r="W82" s="23" t="s">
        <v>46</v>
      </c>
      <c r="X82" s="42" t="s">
        <v>81</v>
      </c>
      <c r="Y82" s="44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</row>
    <row r="83" s="3" customFormat="1" customHeight="1" spans="1:166">
      <c r="A83" s="19" t="s">
        <v>35</v>
      </c>
      <c r="B83" s="20" t="s">
        <v>36</v>
      </c>
      <c r="C83" s="20" t="s">
        <v>198</v>
      </c>
      <c r="D83" s="20" t="s">
        <v>199</v>
      </c>
      <c r="E83" s="20" t="s">
        <v>52</v>
      </c>
      <c r="F83" s="21" t="s">
        <v>40</v>
      </c>
      <c r="G83" s="21" t="s">
        <v>41</v>
      </c>
      <c r="H83" s="22"/>
      <c r="I83" s="32" t="s">
        <v>226</v>
      </c>
      <c r="J83" s="20" t="s">
        <v>227</v>
      </c>
      <c r="K83" s="33" t="s">
        <v>44</v>
      </c>
      <c r="L83" s="34">
        <v>314</v>
      </c>
      <c r="M83" s="22"/>
      <c r="N83" s="20">
        <v>22.5</v>
      </c>
      <c r="O83" s="48">
        <v>53</v>
      </c>
      <c r="P83" s="48">
        <v>83.25</v>
      </c>
      <c r="Q83" s="20">
        <f t="shared" si="3"/>
        <v>158.75</v>
      </c>
      <c r="R83" s="22">
        <f t="shared" si="2"/>
        <v>472.75</v>
      </c>
      <c r="S83" s="22">
        <v>14</v>
      </c>
      <c r="T83" s="42" t="s">
        <v>45</v>
      </c>
      <c r="U83" s="22"/>
      <c r="V83" s="22"/>
      <c r="W83" s="23" t="s">
        <v>46</v>
      </c>
      <c r="X83" s="42" t="s">
        <v>81</v>
      </c>
      <c r="Y83" s="44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</row>
    <row r="84" s="3" customFormat="1" customHeight="1" spans="1:166">
      <c r="A84" s="19" t="s">
        <v>35</v>
      </c>
      <c r="B84" s="20" t="s">
        <v>36</v>
      </c>
      <c r="C84" s="20" t="s">
        <v>228</v>
      </c>
      <c r="D84" s="20" t="s">
        <v>229</v>
      </c>
      <c r="E84" s="20" t="s">
        <v>153</v>
      </c>
      <c r="F84" s="21" t="s">
        <v>40</v>
      </c>
      <c r="G84" s="21" t="s">
        <v>41</v>
      </c>
      <c r="H84" s="22"/>
      <c r="I84" s="32" t="s">
        <v>230</v>
      </c>
      <c r="J84" s="20" t="s">
        <v>231</v>
      </c>
      <c r="K84" s="33" t="s">
        <v>44</v>
      </c>
      <c r="L84" s="34">
        <v>419</v>
      </c>
      <c r="M84" s="22"/>
      <c r="N84" s="20">
        <v>25.25</v>
      </c>
      <c r="O84" s="20">
        <v>100</v>
      </c>
      <c r="P84" s="20">
        <v>86.75</v>
      </c>
      <c r="Q84" s="20">
        <f t="shared" si="3"/>
        <v>212</v>
      </c>
      <c r="R84" s="22">
        <f t="shared" si="2"/>
        <v>631</v>
      </c>
      <c r="S84" s="22">
        <v>1</v>
      </c>
      <c r="T84" s="42" t="s">
        <v>45</v>
      </c>
      <c r="U84" s="22"/>
      <c r="V84" s="22"/>
      <c r="W84" s="23" t="s">
        <v>46</v>
      </c>
      <c r="X84" s="42" t="s">
        <v>47</v>
      </c>
      <c r="Y84" s="44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</row>
    <row r="85" s="3" customFormat="1" customHeight="1" spans="1:166">
      <c r="A85" s="19" t="s">
        <v>35</v>
      </c>
      <c r="B85" s="20" t="s">
        <v>36</v>
      </c>
      <c r="C85" s="20" t="s">
        <v>228</v>
      </c>
      <c r="D85" s="20" t="s">
        <v>229</v>
      </c>
      <c r="E85" s="20" t="s">
        <v>153</v>
      </c>
      <c r="F85" s="21" t="s">
        <v>40</v>
      </c>
      <c r="G85" s="21" t="s">
        <v>41</v>
      </c>
      <c r="H85" s="22"/>
      <c r="I85" s="32" t="s">
        <v>232</v>
      </c>
      <c r="J85" s="20" t="s">
        <v>233</v>
      </c>
      <c r="K85" s="33" t="s">
        <v>44</v>
      </c>
      <c r="L85" s="34">
        <v>400</v>
      </c>
      <c r="M85" s="22"/>
      <c r="N85" s="20">
        <v>24</v>
      </c>
      <c r="O85" s="20">
        <v>110</v>
      </c>
      <c r="P85" s="20">
        <v>87</v>
      </c>
      <c r="Q85" s="20">
        <f t="shared" si="3"/>
        <v>221</v>
      </c>
      <c r="R85" s="22">
        <f t="shared" si="2"/>
        <v>621</v>
      </c>
      <c r="S85" s="22">
        <v>2</v>
      </c>
      <c r="T85" s="42" t="s">
        <v>45</v>
      </c>
      <c r="U85" s="22"/>
      <c r="V85" s="22"/>
      <c r="W85" s="23" t="s">
        <v>46</v>
      </c>
      <c r="X85" s="42" t="s">
        <v>47</v>
      </c>
      <c r="Y85" s="44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</row>
    <row r="86" s="3" customFormat="1" customHeight="1" spans="1:166">
      <c r="A86" s="19" t="s">
        <v>35</v>
      </c>
      <c r="B86" s="20" t="s">
        <v>36</v>
      </c>
      <c r="C86" s="20" t="s">
        <v>228</v>
      </c>
      <c r="D86" s="20" t="s">
        <v>229</v>
      </c>
      <c r="E86" s="20" t="s">
        <v>153</v>
      </c>
      <c r="F86" s="21" t="s">
        <v>40</v>
      </c>
      <c r="G86" s="21" t="s">
        <v>41</v>
      </c>
      <c r="H86" s="22"/>
      <c r="I86" s="32" t="s">
        <v>234</v>
      </c>
      <c r="J86" s="20" t="s">
        <v>235</v>
      </c>
      <c r="K86" s="33" t="s">
        <v>44</v>
      </c>
      <c r="L86" s="34">
        <v>374</v>
      </c>
      <c r="M86" s="22"/>
      <c r="N86" s="20">
        <v>23.75</v>
      </c>
      <c r="O86" s="20">
        <v>116</v>
      </c>
      <c r="P86" s="20">
        <v>85.5</v>
      </c>
      <c r="Q86" s="20">
        <f t="shared" si="3"/>
        <v>225.25</v>
      </c>
      <c r="R86" s="22">
        <f t="shared" si="2"/>
        <v>599.25</v>
      </c>
      <c r="S86" s="22">
        <v>3</v>
      </c>
      <c r="T86" s="42" t="s">
        <v>45</v>
      </c>
      <c r="U86" s="22"/>
      <c r="V86" s="22"/>
      <c r="W86" s="23" t="s">
        <v>46</v>
      </c>
      <c r="X86" s="42" t="s">
        <v>47</v>
      </c>
      <c r="Y86" s="44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</row>
    <row r="87" s="3" customFormat="1" customHeight="1" spans="1:166">
      <c r="A87" s="19" t="s">
        <v>35</v>
      </c>
      <c r="B87" s="20" t="s">
        <v>36</v>
      </c>
      <c r="C87" s="20" t="s">
        <v>228</v>
      </c>
      <c r="D87" s="20" t="s">
        <v>229</v>
      </c>
      <c r="E87" s="20" t="s">
        <v>153</v>
      </c>
      <c r="F87" s="21" t="s">
        <v>40</v>
      </c>
      <c r="G87" s="21" t="s">
        <v>41</v>
      </c>
      <c r="H87" s="22"/>
      <c r="I87" s="32" t="s">
        <v>236</v>
      </c>
      <c r="J87" s="20" t="s">
        <v>237</v>
      </c>
      <c r="K87" s="33" t="s">
        <v>44</v>
      </c>
      <c r="L87" s="34">
        <v>392</v>
      </c>
      <c r="M87" s="22"/>
      <c r="N87" s="20">
        <v>25.75</v>
      </c>
      <c r="O87" s="20">
        <v>94</v>
      </c>
      <c r="P87" s="20">
        <v>85.25</v>
      </c>
      <c r="Q87" s="20">
        <f t="shared" si="3"/>
        <v>205</v>
      </c>
      <c r="R87" s="22">
        <f t="shared" si="2"/>
        <v>597</v>
      </c>
      <c r="S87" s="22">
        <v>4</v>
      </c>
      <c r="T87" s="42" t="s">
        <v>45</v>
      </c>
      <c r="U87" s="22"/>
      <c r="V87" s="22"/>
      <c r="W87" s="23" t="s">
        <v>46</v>
      </c>
      <c r="X87" s="42" t="s">
        <v>47</v>
      </c>
      <c r="Y87" s="44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</row>
    <row r="88" s="3" customFormat="1" customHeight="1" spans="1:166">
      <c r="A88" s="19" t="s">
        <v>35</v>
      </c>
      <c r="B88" s="20" t="s">
        <v>36</v>
      </c>
      <c r="C88" s="20" t="s">
        <v>228</v>
      </c>
      <c r="D88" s="20" t="s">
        <v>229</v>
      </c>
      <c r="E88" s="20" t="s">
        <v>153</v>
      </c>
      <c r="F88" s="21" t="s">
        <v>40</v>
      </c>
      <c r="G88" s="21" t="s">
        <v>41</v>
      </c>
      <c r="H88" s="22"/>
      <c r="I88" s="32" t="s">
        <v>238</v>
      </c>
      <c r="J88" s="20" t="s">
        <v>239</v>
      </c>
      <c r="K88" s="33" t="s">
        <v>51</v>
      </c>
      <c r="L88" s="34">
        <v>376</v>
      </c>
      <c r="M88" s="22"/>
      <c r="N88" s="20">
        <v>26.5</v>
      </c>
      <c r="O88" s="20">
        <v>108</v>
      </c>
      <c r="P88" s="20">
        <v>86</v>
      </c>
      <c r="Q88" s="20">
        <f t="shared" si="3"/>
        <v>220.5</v>
      </c>
      <c r="R88" s="22">
        <f t="shared" si="2"/>
        <v>596.5</v>
      </c>
      <c r="S88" s="22">
        <v>5</v>
      </c>
      <c r="T88" s="42" t="s">
        <v>45</v>
      </c>
      <c r="U88" s="22"/>
      <c r="V88" s="22"/>
      <c r="W88" s="23" t="s">
        <v>46</v>
      </c>
      <c r="X88" s="42" t="s">
        <v>47</v>
      </c>
      <c r="Y88" s="44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</row>
    <row r="89" s="3" customFormat="1" customHeight="1" spans="1:166">
      <c r="A89" s="19" t="s">
        <v>35</v>
      </c>
      <c r="B89" s="20" t="s">
        <v>36</v>
      </c>
      <c r="C89" s="20" t="s">
        <v>228</v>
      </c>
      <c r="D89" s="20" t="s">
        <v>229</v>
      </c>
      <c r="E89" s="20" t="s">
        <v>153</v>
      </c>
      <c r="F89" s="21" t="s">
        <v>40</v>
      </c>
      <c r="G89" s="21" t="s">
        <v>41</v>
      </c>
      <c r="H89" s="22"/>
      <c r="I89" s="32" t="s">
        <v>240</v>
      </c>
      <c r="J89" s="20" t="s">
        <v>241</v>
      </c>
      <c r="K89" s="33" t="s">
        <v>44</v>
      </c>
      <c r="L89" s="34">
        <v>383</v>
      </c>
      <c r="M89" s="22"/>
      <c r="N89" s="20">
        <v>25</v>
      </c>
      <c r="O89" s="20">
        <v>91</v>
      </c>
      <c r="P89" s="20">
        <v>89.5</v>
      </c>
      <c r="Q89" s="20">
        <f t="shared" si="3"/>
        <v>205.5</v>
      </c>
      <c r="R89" s="22">
        <f t="shared" si="2"/>
        <v>588.5</v>
      </c>
      <c r="S89" s="22">
        <v>6</v>
      </c>
      <c r="T89" s="42" t="s">
        <v>45</v>
      </c>
      <c r="U89" s="22"/>
      <c r="V89" s="22"/>
      <c r="W89" s="23" t="s">
        <v>46</v>
      </c>
      <c r="X89" s="42" t="s">
        <v>47</v>
      </c>
      <c r="Y89" s="44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</row>
    <row r="90" s="3" customFormat="1" customHeight="1" spans="1:166">
      <c r="A90" s="19" t="s">
        <v>35</v>
      </c>
      <c r="B90" s="20" t="s">
        <v>36</v>
      </c>
      <c r="C90" s="20" t="s">
        <v>228</v>
      </c>
      <c r="D90" s="20" t="s">
        <v>229</v>
      </c>
      <c r="E90" s="20" t="s">
        <v>153</v>
      </c>
      <c r="F90" s="21" t="s">
        <v>40</v>
      </c>
      <c r="G90" s="21" t="s">
        <v>41</v>
      </c>
      <c r="H90" s="22"/>
      <c r="I90" s="32" t="s">
        <v>242</v>
      </c>
      <c r="J90" s="20" t="s">
        <v>243</v>
      </c>
      <c r="K90" s="33" t="s">
        <v>44</v>
      </c>
      <c r="L90" s="34">
        <v>393</v>
      </c>
      <c r="M90" s="22"/>
      <c r="N90" s="20">
        <v>24.25</v>
      </c>
      <c r="O90" s="20">
        <v>83</v>
      </c>
      <c r="P90" s="20">
        <v>87.25</v>
      </c>
      <c r="Q90" s="20">
        <f t="shared" si="3"/>
        <v>194.5</v>
      </c>
      <c r="R90" s="22">
        <f t="shared" si="2"/>
        <v>587.5</v>
      </c>
      <c r="S90" s="22">
        <v>7</v>
      </c>
      <c r="T90" s="42" t="s">
        <v>45</v>
      </c>
      <c r="U90" s="22"/>
      <c r="V90" s="22"/>
      <c r="W90" s="23" t="s">
        <v>46</v>
      </c>
      <c r="X90" s="42" t="s">
        <v>47</v>
      </c>
      <c r="Y90" s="44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</row>
    <row r="91" s="3" customFormat="1" customHeight="1" spans="1:166">
      <c r="A91" s="19" t="s">
        <v>35</v>
      </c>
      <c r="B91" s="20" t="s">
        <v>36</v>
      </c>
      <c r="C91" s="20" t="s">
        <v>228</v>
      </c>
      <c r="D91" s="20" t="s">
        <v>229</v>
      </c>
      <c r="E91" s="20" t="s">
        <v>153</v>
      </c>
      <c r="F91" s="21" t="s">
        <v>40</v>
      </c>
      <c r="G91" s="21" t="s">
        <v>41</v>
      </c>
      <c r="H91" s="22"/>
      <c r="I91" s="32" t="s">
        <v>244</v>
      </c>
      <c r="J91" s="20" t="s">
        <v>245</v>
      </c>
      <c r="K91" s="33" t="s">
        <v>44</v>
      </c>
      <c r="L91" s="34">
        <v>368</v>
      </c>
      <c r="M91" s="22"/>
      <c r="N91" s="20">
        <v>26.25</v>
      </c>
      <c r="O91" s="20">
        <v>96</v>
      </c>
      <c r="P91" s="20">
        <v>90.75</v>
      </c>
      <c r="Q91" s="20">
        <f t="shared" si="3"/>
        <v>213</v>
      </c>
      <c r="R91" s="22">
        <f t="shared" si="2"/>
        <v>581</v>
      </c>
      <c r="S91" s="22">
        <v>8</v>
      </c>
      <c r="T91" s="42" t="s">
        <v>45</v>
      </c>
      <c r="U91" s="22"/>
      <c r="V91" s="22"/>
      <c r="W91" s="23" t="s">
        <v>46</v>
      </c>
      <c r="X91" s="42" t="s">
        <v>47</v>
      </c>
      <c r="Y91" s="44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</row>
    <row r="92" s="3" customFormat="1" customHeight="1" spans="1:166">
      <c r="A92" s="19" t="s">
        <v>35</v>
      </c>
      <c r="B92" s="20" t="s">
        <v>36</v>
      </c>
      <c r="C92" s="20" t="s">
        <v>228</v>
      </c>
      <c r="D92" s="20" t="s">
        <v>229</v>
      </c>
      <c r="E92" s="20" t="s">
        <v>153</v>
      </c>
      <c r="F92" s="21" t="s">
        <v>40</v>
      </c>
      <c r="G92" s="21" t="s">
        <v>41</v>
      </c>
      <c r="H92" s="22"/>
      <c r="I92" s="32" t="s">
        <v>246</v>
      </c>
      <c r="J92" s="20" t="s">
        <v>247</v>
      </c>
      <c r="K92" s="33" t="s">
        <v>44</v>
      </c>
      <c r="L92" s="34">
        <v>345</v>
      </c>
      <c r="M92" s="22"/>
      <c r="N92" s="20">
        <v>24</v>
      </c>
      <c r="O92" s="20">
        <v>111</v>
      </c>
      <c r="P92" s="20">
        <v>86.75</v>
      </c>
      <c r="Q92" s="20">
        <f t="shared" si="3"/>
        <v>221.75</v>
      </c>
      <c r="R92" s="22">
        <f t="shared" si="2"/>
        <v>566.75</v>
      </c>
      <c r="S92" s="22">
        <v>9</v>
      </c>
      <c r="T92" s="42" t="s">
        <v>45</v>
      </c>
      <c r="U92" s="22"/>
      <c r="V92" s="22"/>
      <c r="W92" s="23" t="s">
        <v>46</v>
      </c>
      <c r="X92" s="42" t="s">
        <v>47</v>
      </c>
      <c r="Y92" s="44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</row>
    <row r="93" s="3" customFormat="1" customHeight="1" spans="1:166">
      <c r="A93" s="19" t="s">
        <v>35</v>
      </c>
      <c r="B93" s="20" t="s">
        <v>36</v>
      </c>
      <c r="C93" s="20" t="s">
        <v>228</v>
      </c>
      <c r="D93" s="20" t="s">
        <v>229</v>
      </c>
      <c r="E93" s="20" t="s">
        <v>153</v>
      </c>
      <c r="F93" s="21" t="s">
        <v>40</v>
      </c>
      <c r="G93" s="21" t="s">
        <v>41</v>
      </c>
      <c r="H93" s="22"/>
      <c r="I93" s="32" t="s">
        <v>248</v>
      </c>
      <c r="J93" s="20" t="s">
        <v>249</v>
      </c>
      <c r="K93" s="33" t="s">
        <v>44</v>
      </c>
      <c r="L93" s="34">
        <v>345</v>
      </c>
      <c r="M93" s="22"/>
      <c r="N93" s="20">
        <v>23</v>
      </c>
      <c r="O93" s="20">
        <v>113</v>
      </c>
      <c r="P93" s="20">
        <v>85</v>
      </c>
      <c r="Q93" s="20">
        <f t="shared" si="3"/>
        <v>221</v>
      </c>
      <c r="R93" s="22">
        <f t="shared" si="2"/>
        <v>566</v>
      </c>
      <c r="S93" s="22">
        <v>10</v>
      </c>
      <c r="T93" s="42" t="s">
        <v>45</v>
      </c>
      <c r="U93" s="22"/>
      <c r="V93" s="22"/>
      <c r="W93" s="23" t="s">
        <v>46</v>
      </c>
      <c r="X93" s="42" t="s">
        <v>47</v>
      </c>
      <c r="Y93" s="44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</row>
    <row r="94" s="3" customFormat="1" customHeight="1" spans="1:166">
      <c r="A94" s="19" t="s">
        <v>35</v>
      </c>
      <c r="B94" s="20" t="s">
        <v>36</v>
      </c>
      <c r="C94" s="20" t="s">
        <v>228</v>
      </c>
      <c r="D94" s="20" t="s">
        <v>229</v>
      </c>
      <c r="E94" s="20" t="s">
        <v>153</v>
      </c>
      <c r="F94" s="21" t="s">
        <v>40</v>
      </c>
      <c r="G94" s="21" t="s">
        <v>41</v>
      </c>
      <c r="H94" s="22"/>
      <c r="I94" s="32" t="s">
        <v>250</v>
      </c>
      <c r="J94" s="20" t="s">
        <v>251</v>
      </c>
      <c r="K94" s="33" t="s">
        <v>44</v>
      </c>
      <c r="L94" s="34">
        <v>365</v>
      </c>
      <c r="M94" s="22"/>
      <c r="N94" s="20">
        <v>24.5</v>
      </c>
      <c r="O94" s="20">
        <v>93</v>
      </c>
      <c r="P94" s="20">
        <v>82.75</v>
      </c>
      <c r="Q94" s="20">
        <f t="shared" si="3"/>
        <v>200.25</v>
      </c>
      <c r="R94" s="22">
        <f t="shared" si="2"/>
        <v>565.25</v>
      </c>
      <c r="S94" s="22">
        <v>11</v>
      </c>
      <c r="T94" s="42" t="s">
        <v>45</v>
      </c>
      <c r="U94" s="22"/>
      <c r="V94" s="22"/>
      <c r="W94" s="23" t="s">
        <v>46</v>
      </c>
      <c r="X94" s="42" t="s">
        <v>47</v>
      </c>
      <c r="Y94" s="44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</row>
    <row r="95" s="3" customFormat="1" customHeight="1" spans="1:166">
      <c r="A95" s="19" t="s">
        <v>35</v>
      </c>
      <c r="B95" s="20" t="s">
        <v>36</v>
      </c>
      <c r="C95" s="20" t="s">
        <v>228</v>
      </c>
      <c r="D95" s="20" t="s">
        <v>229</v>
      </c>
      <c r="E95" s="20" t="s">
        <v>153</v>
      </c>
      <c r="F95" s="21" t="s">
        <v>40</v>
      </c>
      <c r="G95" s="21" t="s">
        <v>41</v>
      </c>
      <c r="H95" s="22"/>
      <c r="I95" s="32" t="s">
        <v>252</v>
      </c>
      <c r="J95" s="20" t="s">
        <v>253</v>
      </c>
      <c r="K95" s="33" t="s">
        <v>44</v>
      </c>
      <c r="L95" s="34">
        <v>349</v>
      </c>
      <c r="M95" s="22"/>
      <c r="N95" s="20">
        <v>24.25</v>
      </c>
      <c r="O95" s="20">
        <v>107</v>
      </c>
      <c r="P95" s="20">
        <v>83.75</v>
      </c>
      <c r="Q95" s="20">
        <f t="shared" si="3"/>
        <v>215</v>
      </c>
      <c r="R95" s="22">
        <f t="shared" si="2"/>
        <v>564</v>
      </c>
      <c r="S95" s="22">
        <v>12</v>
      </c>
      <c r="T95" s="42" t="s">
        <v>45</v>
      </c>
      <c r="U95" s="22"/>
      <c r="V95" s="22"/>
      <c r="W95" s="23" t="s">
        <v>46</v>
      </c>
      <c r="X95" s="42" t="s">
        <v>47</v>
      </c>
      <c r="Y95" s="44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</row>
    <row r="96" s="3" customFormat="1" customHeight="1" spans="1:166">
      <c r="A96" s="19" t="s">
        <v>35</v>
      </c>
      <c r="B96" s="20" t="s">
        <v>36</v>
      </c>
      <c r="C96" s="20" t="s">
        <v>228</v>
      </c>
      <c r="D96" s="20" t="s">
        <v>229</v>
      </c>
      <c r="E96" s="20" t="s">
        <v>153</v>
      </c>
      <c r="F96" s="21" t="s">
        <v>40</v>
      </c>
      <c r="G96" s="21" t="s">
        <v>41</v>
      </c>
      <c r="H96" s="22"/>
      <c r="I96" s="32" t="s">
        <v>254</v>
      </c>
      <c r="J96" s="20" t="s">
        <v>255</v>
      </c>
      <c r="K96" s="33" t="s">
        <v>51</v>
      </c>
      <c r="L96" s="34">
        <v>341</v>
      </c>
      <c r="M96" s="22"/>
      <c r="N96" s="20">
        <v>27.25</v>
      </c>
      <c r="O96" s="20">
        <v>108</v>
      </c>
      <c r="P96" s="20">
        <v>87.5</v>
      </c>
      <c r="Q96" s="20">
        <f t="shared" si="3"/>
        <v>222.75</v>
      </c>
      <c r="R96" s="22">
        <f t="shared" si="2"/>
        <v>563.75</v>
      </c>
      <c r="S96" s="22">
        <v>13</v>
      </c>
      <c r="T96" s="42" t="s">
        <v>45</v>
      </c>
      <c r="U96" s="22"/>
      <c r="V96" s="22"/>
      <c r="W96" s="23" t="s">
        <v>46</v>
      </c>
      <c r="X96" s="42" t="s">
        <v>47</v>
      </c>
      <c r="Y96" s="44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</row>
    <row r="97" s="3" customFormat="1" customHeight="1" spans="1:166">
      <c r="A97" s="19" t="s">
        <v>35</v>
      </c>
      <c r="B97" s="20" t="s">
        <v>36</v>
      </c>
      <c r="C97" s="20" t="s">
        <v>228</v>
      </c>
      <c r="D97" s="20" t="s">
        <v>229</v>
      </c>
      <c r="E97" s="20" t="s">
        <v>153</v>
      </c>
      <c r="F97" s="21" t="s">
        <v>40</v>
      </c>
      <c r="G97" s="21" t="s">
        <v>41</v>
      </c>
      <c r="H97" s="22"/>
      <c r="I97" s="32" t="s">
        <v>256</v>
      </c>
      <c r="J97" s="20" t="s">
        <v>257</v>
      </c>
      <c r="K97" s="33" t="s">
        <v>44</v>
      </c>
      <c r="L97" s="34">
        <v>354</v>
      </c>
      <c r="M97" s="22"/>
      <c r="N97" s="20">
        <v>23</v>
      </c>
      <c r="O97" s="20">
        <v>96</v>
      </c>
      <c r="P97" s="20">
        <v>88.75</v>
      </c>
      <c r="Q97" s="20">
        <f t="shared" si="3"/>
        <v>207.75</v>
      </c>
      <c r="R97" s="22">
        <f t="shared" si="2"/>
        <v>561.75</v>
      </c>
      <c r="S97" s="22">
        <v>14</v>
      </c>
      <c r="T97" s="42" t="s">
        <v>45</v>
      </c>
      <c r="U97" s="22"/>
      <c r="V97" s="22"/>
      <c r="W97" s="23" t="s">
        <v>46</v>
      </c>
      <c r="X97" s="42" t="s">
        <v>47</v>
      </c>
      <c r="Y97" s="44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</row>
    <row r="98" s="3" customFormat="1" customHeight="1" spans="1:166">
      <c r="A98" s="19" t="s">
        <v>35</v>
      </c>
      <c r="B98" s="20" t="s">
        <v>36</v>
      </c>
      <c r="C98" s="20" t="s">
        <v>228</v>
      </c>
      <c r="D98" s="20" t="s">
        <v>229</v>
      </c>
      <c r="E98" s="20" t="s">
        <v>153</v>
      </c>
      <c r="F98" s="21" t="s">
        <v>40</v>
      </c>
      <c r="G98" s="21" t="s">
        <v>41</v>
      </c>
      <c r="H98" s="22"/>
      <c r="I98" s="32" t="s">
        <v>258</v>
      </c>
      <c r="J98" s="20" t="s">
        <v>259</v>
      </c>
      <c r="K98" s="33" t="s">
        <v>44</v>
      </c>
      <c r="L98" s="34">
        <v>366</v>
      </c>
      <c r="M98" s="22"/>
      <c r="N98" s="20">
        <v>23.75</v>
      </c>
      <c r="O98" s="20">
        <v>82</v>
      </c>
      <c r="P98" s="20">
        <v>83.5</v>
      </c>
      <c r="Q98" s="20">
        <f t="shared" si="3"/>
        <v>189.25</v>
      </c>
      <c r="R98" s="22">
        <f t="shared" si="2"/>
        <v>555.25</v>
      </c>
      <c r="S98" s="22">
        <v>15</v>
      </c>
      <c r="T98" s="42" t="s">
        <v>45</v>
      </c>
      <c r="U98" s="22"/>
      <c r="V98" s="22"/>
      <c r="W98" s="23" t="s">
        <v>46</v>
      </c>
      <c r="X98" s="42" t="s">
        <v>47</v>
      </c>
      <c r="Y98" s="44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</row>
    <row r="99" s="3" customFormat="1" customHeight="1" spans="1:166">
      <c r="A99" s="19" t="s">
        <v>35</v>
      </c>
      <c r="B99" s="20" t="s">
        <v>36</v>
      </c>
      <c r="C99" s="20" t="s">
        <v>228</v>
      </c>
      <c r="D99" s="20" t="s">
        <v>229</v>
      </c>
      <c r="E99" s="20" t="s">
        <v>153</v>
      </c>
      <c r="F99" s="21" t="s">
        <v>40</v>
      </c>
      <c r="G99" s="21" t="s">
        <v>41</v>
      </c>
      <c r="H99" s="22"/>
      <c r="I99" s="32" t="s">
        <v>260</v>
      </c>
      <c r="J99" s="20" t="s">
        <v>261</v>
      </c>
      <c r="K99" s="33" t="s">
        <v>44</v>
      </c>
      <c r="L99" s="34">
        <v>337</v>
      </c>
      <c r="M99" s="22"/>
      <c r="N99" s="20">
        <v>23.5</v>
      </c>
      <c r="O99" s="20">
        <v>114</v>
      </c>
      <c r="P99" s="20">
        <v>80.75</v>
      </c>
      <c r="Q99" s="20">
        <f t="shared" si="3"/>
        <v>218.25</v>
      </c>
      <c r="R99" s="22">
        <f t="shared" si="2"/>
        <v>555.25</v>
      </c>
      <c r="S99" s="22">
        <v>16</v>
      </c>
      <c r="T99" s="42" t="s">
        <v>45</v>
      </c>
      <c r="U99" s="22"/>
      <c r="V99" s="22"/>
      <c r="W99" s="23" t="s">
        <v>46</v>
      </c>
      <c r="X99" s="42" t="s">
        <v>47</v>
      </c>
      <c r="Y99" s="44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</row>
    <row r="100" s="3" customFormat="1" customHeight="1" spans="1:166">
      <c r="A100" s="19" t="s">
        <v>35</v>
      </c>
      <c r="B100" s="20" t="s">
        <v>36</v>
      </c>
      <c r="C100" s="20" t="s">
        <v>228</v>
      </c>
      <c r="D100" s="20" t="s">
        <v>229</v>
      </c>
      <c r="E100" s="20" t="s">
        <v>153</v>
      </c>
      <c r="F100" s="21" t="s">
        <v>40</v>
      </c>
      <c r="G100" s="21" t="s">
        <v>41</v>
      </c>
      <c r="H100" s="22"/>
      <c r="I100" s="32" t="s">
        <v>262</v>
      </c>
      <c r="J100" s="20" t="s">
        <v>263</v>
      </c>
      <c r="K100" s="33" t="s">
        <v>44</v>
      </c>
      <c r="L100" s="34">
        <v>341</v>
      </c>
      <c r="M100" s="22"/>
      <c r="N100" s="20">
        <v>22</v>
      </c>
      <c r="O100" s="20">
        <v>111</v>
      </c>
      <c r="P100" s="20">
        <v>81</v>
      </c>
      <c r="Q100" s="20">
        <f t="shared" si="3"/>
        <v>214</v>
      </c>
      <c r="R100" s="22">
        <f t="shared" si="2"/>
        <v>555</v>
      </c>
      <c r="S100" s="22">
        <v>17</v>
      </c>
      <c r="T100" s="42" t="s">
        <v>45</v>
      </c>
      <c r="U100" s="22"/>
      <c r="V100" s="22"/>
      <c r="W100" s="23" t="s">
        <v>46</v>
      </c>
      <c r="X100" s="42" t="s">
        <v>47</v>
      </c>
      <c r="Y100" s="44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</row>
    <row r="101" s="3" customFormat="1" customHeight="1" spans="1:166">
      <c r="A101" s="19" t="s">
        <v>35</v>
      </c>
      <c r="B101" s="20" t="s">
        <v>36</v>
      </c>
      <c r="C101" s="20" t="s">
        <v>228</v>
      </c>
      <c r="D101" s="20" t="s">
        <v>229</v>
      </c>
      <c r="E101" s="20" t="s">
        <v>153</v>
      </c>
      <c r="F101" s="21" t="s">
        <v>40</v>
      </c>
      <c r="G101" s="21" t="s">
        <v>41</v>
      </c>
      <c r="H101" s="22"/>
      <c r="I101" s="32" t="s">
        <v>264</v>
      </c>
      <c r="J101" s="20" t="s">
        <v>265</v>
      </c>
      <c r="K101" s="33" t="s">
        <v>44</v>
      </c>
      <c r="L101" s="34">
        <v>338</v>
      </c>
      <c r="M101" s="22"/>
      <c r="N101" s="20">
        <v>24.75</v>
      </c>
      <c r="O101" s="20">
        <v>101</v>
      </c>
      <c r="P101" s="20">
        <v>88.25</v>
      </c>
      <c r="Q101" s="20">
        <f t="shared" si="3"/>
        <v>214</v>
      </c>
      <c r="R101" s="22">
        <f t="shared" si="2"/>
        <v>552</v>
      </c>
      <c r="S101" s="22">
        <v>18</v>
      </c>
      <c r="T101" s="42" t="s">
        <v>45</v>
      </c>
      <c r="U101" s="22"/>
      <c r="V101" s="22"/>
      <c r="W101" s="23" t="s">
        <v>46</v>
      </c>
      <c r="X101" s="42" t="s">
        <v>47</v>
      </c>
      <c r="Y101" s="44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</row>
    <row r="102" s="3" customFormat="1" customHeight="1" spans="1:166">
      <c r="A102" s="19" t="s">
        <v>35</v>
      </c>
      <c r="B102" s="20" t="s">
        <v>36</v>
      </c>
      <c r="C102" s="20" t="s">
        <v>228</v>
      </c>
      <c r="D102" s="20" t="s">
        <v>229</v>
      </c>
      <c r="E102" s="20" t="s">
        <v>153</v>
      </c>
      <c r="F102" s="21" t="s">
        <v>40</v>
      </c>
      <c r="G102" s="21" t="s">
        <v>41</v>
      </c>
      <c r="H102" s="22"/>
      <c r="I102" s="32" t="s">
        <v>266</v>
      </c>
      <c r="J102" s="20" t="s">
        <v>267</v>
      </c>
      <c r="K102" s="33" t="s">
        <v>44</v>
      </c>
      <c r="L102" s="34">
        <v>374</v>
      </c>
      <c r="M102" s="22"/>
      <c r="N102" s="20">
        <v>23.5</v>
      </c>
      <c r="O102" s="20">
        <v>62</v>
      </c>
      <c r="P102" s="20">
        <v>87.25</v>
      </c>
      <c r="Q102" s="20">
        <f t="shared" si="3"/>
        <v>172.75</v>
      </c>
      <c r="R102" s="22">
        <f t="shared" si="2"/>
        <v>546.75</v>
      </c>
      <c r="S102" s="22">
        <v>19</v>
      </c>
      <c r="T102" s="42" t="s">
        <v>45</v>
      </c>
      <c r="U102" s="22"/>
      <c r="V102" s="22"/>
      <c r="W102" s="23" t="s">
        <v>46</v>
      </c>
      <c r="X102" s="42" t="s">
        <v>47</v>
      </c>
      <c r="Y102" s="44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</row>
    <row r="103" s="3" customFormat="1" customHeight="1" spans="1:166">
      <c r="A103" s="19" t="s">
        <v>35</v>
      </c>
      <c r="B103" s="20" t="s">
        <v>36</v>
      </c>
      <c r="C103" s="20" t="s">
        <v>228</v>
      </c>
      <c r="D103" s="20" t="s">
        <v>229</v>
      </c>
      <c r="E103" s="20" t="s">
        <v>153</v>
      </c>
      <c r="F103" s="21" t="s">
        <v>40</v>
      </c>
      <c r="G103" s="21" t="s">
        <v>41</v>
      </c>
      <c r="H103" s="22"/>
      <c r="I103" s="32" t="s">
        <v>268</v>
      </c>
      <c r="J103" s="20" t="s">
        <v>269</v>
      </c>
      <c r="K103" s="33" t="s">
        <v>44</v>
      </c>
      <c r="L103" s="34">
        <v>340</v>
      </c>
      <c r="M103" s="22"/>
      <c r="N103" s="20">
        <v>24</v>
      </c>
      <c r="O103" s="20">
        <v>102</v>
      </c>
      <c r="P103" s="20">
        <v>80.5</v>
      </c>
      <c r="Q103" s="20">
        <f t="shared" si="3"/>
        <v>206.5</v>
      </c>
      <c r="R103" s="22">
        <f t="shared" si="2"/>
        <v>546.5</v>
      </c>
      <c r="S103" s="22">
        <v>20</v>
      </c>
      <c r="T103" s="42" t="s">
        <v>45</v>
      </c>
      <c r="U103" s="22"/>
      <c r="V103" s="22"/>
      <c r="W103" s="23" t="s">
        <v>46</v>
      </c>
      <c r="X103" s="42" t="s">
        <v>81</v>
      </c>
      <c r="Y103" s="44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</row>
    <row r="104" s="3" customFormat="1" customHeight="1" spans="1:166">
      <c r="A104" s="19" t="s">
        <v>35</v>
      </c>
      <c r="B104" s="20" t="s">
        <v>36</v>
      </c>
      <c r="C104" s="20" t="s">
        <v>228</v>
      </c>
      <c r="D104" s="20" t="s">
        <v>229</v>
      </c>
      <c r="E104" s="20" t="s">
        <v>153</v>
      </c>
      <c r="F104" s="21" t="s">
        <v>40</v>
      </c>
      <c r="G104" s="21" t="s">
        <v>41</v>
      </c>
      <c r="H104" s="22"/>
      <c r="I104" s="32" t="s">
        <v>270</v>
      </c>
      <c r="J104" s="20" t="s">
        <v>271</v>
      </c>
      <c r="K104" s="33" t="s">
        <v>44</v>
      </c>
      <c r="L104" s="34">
        <v>338</v>
      </c>
      <c r="M104" s="22"/>
      <c r="N104" s="20">
        <v>24</v>
      </c>
      <c r="O104" s="20">
        <v>100</v>
      </c>
      <c r="P104" s="20">
        <v>80.5</v>
      </c>
      <c r="Q104" s="20">
        <f t="shared" si="3"/>
        <v>204.5</v>
      </c>
      <c r="R104" s="22">
        <f t="shared" si="2"/>
        <v>542.5</v>
      </c>
      <c r="S104" s="22">
        <v>21</v>
      </c>
      <c r="T104" s="42" t="s">
        <v>45</v>
      </c>
      <c r="U104" s="22"/>
      <c r="V104" s="22"/>
      <c r="W104" s="23" t="s">
        <v>46</v>
      </c>
      <c r="X104" s="42" t="s">
        <v>81</v>
      </c>
      <c r="Y104" s="44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</row>
    <row r="105" s="3" customFormat="1" customHeight="1" spans="1:166">
      <c r="A105" s="19" t="s">
        <v>35</v>
      </c>
      <c r="B105" s="20" t="s">
        <v>36</v>
      </c>
      <c r="C105" s="20" t="s">
        <v>228</v>
      </c>
      <c r="D105" s="20" t="s">
        <v>229</v>
      </c>
      <c r="E105" s="20" t="s">
        <v>153</v>
      </c>
      <c r="F105" s="21" t="s">
        <v>40</v>
      </c>
      <c r="G105" s="21" t="s">
        <v>41</v>
      </c>
      <c r="H105" s="22"/>
      <c r="I105" s="32" t="s">
        <v>272</v>
      </c>
      <c r="J105" s="20" t="s">
        <v>273</v>
      </c>
      <c r="K105" s="33" t="s">
        <v>44</v>
      </c>
      <c r="L105" s="34">
        <v>335</v>
      </c>
      <c r="M105" s="22"/>
      <c r="N105" s="20">
        <v>22.25</v>
      </c>
      <c r="O105" s="20">
        <v>102</v>
      </c>
      <c r="P105" s="20">
        <v>79.5</v>
      </c>
      <c r="Q105" s="41">
        <f t="shared" si="3"/>
        <v>203.75</v>
      </c>
      <c r="R105" s="22">
        <f t="shared" si="2"/>
        <v>538.75</v>
      </c>
      <c r="S105" s="22">
        <v>22</v>
      </c>
      <c r="T105" s="42" t="s">
        <v>45</v>
      </c>
      <c r="U105" s="22"/>
      <c r="V105" s="22"/>
      <c r="W105" s="23" t="s">
        <v>46</v>
      </c>
      <c r="X105" s="42" t="s">
        <v>81</v>
      </c>
      <c r="Y105" s="44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</row>
    <row r="106" s="3" customFormat="1" customHeight="1" spans="1:166">
      <c r="A106" s="19" t="s">
        <v>35</v>
      </c>
      <c r="B106" s="20" t="s">
        <v>36</v>
      </c>
      <c r="C106" s="20" t="s">
        <v>228</v>
      </c>
      <c r="D106" s="20" t="s">
        <v>229</v>
      </c>
      <c r="E106" s="20" t="s">
        <v>153</v>
      </c>
      <c r="F106" s="21" t="s">
        <v>40</v>
      </c>
      <c r="G106" s="21" t="s">
        <v>41</v>
      </c>
      <c r="H106" s="22"/>
      <c r="I106" s="32" t="s">
        <v>274</v>
      </c>
      <c r="J106" s="20" t="s">
        <v>275</v>
      </c>
      <c r="K106" s="33" t="s">
        <v>44</v>
      </c>
      <c r="L106" s="34">
        <v>339</v>
      </c>
      <c r="M106" s="22"/>
      <c r="N106" s="20">
        <v>23.5</v>
      </c>
      <c r="O106" s="20">
        <v>88</v>
      </c>
      <c r="P106" s="20">
        <v>79.5</v>
      </c>
      <c r="Q106" s="20">
        <f t="shared" si="3"/>
        <v>191</v>
      </c>
      <c r="R106" s="22">
        <f t="shared" si="2"/>
        <v>530</v>
      </c>
      <c r="S106" s="22">
        <v>23</v>
      </c>
      <c r="T106" s="42" t="s">
        <v>45</v>
      </c>
      <c r="U106" s="22"/>
      <c r="V106" s="22"/>
      <c r="W106" s="23" t="s">
        <v>46</v>
      </c>
      <c r="X106" s="42" t="s">
        <v>81</v>
      </c>
      <c r="Y106" s="44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</row>
    <row r="107" s="3" customFormat="1" customHeight="1" spans="1:166">
      <c r="A107" s="19" t="s">
        <v>35</v>
      </c>
      <c r="B107" s="20" t="s">
        <v>36</v>
      </c>
      <c r="C107" s="20" t="s">
        <v>276</v>
      </c>
      <c r="D107" s="20" t="s">
        <v>277</v>
      </c>
      <c r="E107" s="20" t="s">
        <v>153</v>
      </c>
      <c r="F107" s="21" t="s">
        <v>40</v>
      </c>
      <c r="G107" s="21" t="s">
        <v>41</v>
      </c>
      <c r="H107" s="22"/>
      <c r="I107" s="32" t="s">
        <v>278</v>
      </c>
      <c r="J107" s="20" t="s">
        <v>279</v>
      </c>
      <c r="K107" s="33" t="s">
        <v>44</v>
      </c>
      <c r="L107" s="34">
        <v>359</v>
      </c>
      <c r="M107" s="22"/>
      <c r="N107" s="20">
        <v>25.5</v>
      </c>
      <c r="O107" s="20">
        <v>55</v>
      </c>
      <c r="P107" s="20">
        <v>86.25</v>
      </c>
      <c r="Q107" s="41">
        <f t="shared" si="3"/>
        <v>166.75</v>
      </c>
      <c r="R107" s="22">
        <f t="shared" si="2"/>
        <v>525.75</v>
      </c>
      <c r="S107" s="22">
        <v>1</v>
      </c>
      <c r="T107" s="42" t="s">
        <v>45</v>
      </c>
      <c r="U107" s="22"/>
      <c r="V107" s="22"/>
      <c r="W107" s="23" t="s">
        <v>46</v>
      </c>
      <c r="X107" s="42" t="s">
        <v>47</v>
      </c>
      <c r="Y107" s="44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</row>
    <row r="108" s="3" customFormat="1" customHeight="1" spans="1:166">
      <c r="A108" s="19" t="s">
        <v>35</v>
      </c>
      <c r="B108" s="46" t="s">
        <v>36</v>
      </c>
      <c r="C108" s="46" t="s">
        <v>276</v>
      </c>
      <c r="D108" s="46" t="s">
        <v>277</v>
      </c>
      <c r="E108" s="46" t="s">
        <v>153</v>
      </c>
      <c r="F108" s="21" t="s">
        <v>40</v>
      </c>
      <c r="G108" s="47" t="s">
        <v>41</v>
      </c>
      <c r="H108" s="22"/>
      <c r="I108" s="32" t="s">
        <v>280</v>
      </c>
      <c r="J108" s="46" t="s">
        <v>281</v>
      </c>
      <c r="K108" s="49" t="s">
        <v>44</v>
      </c>
      <c r="L108" s="34">
        <v>353</v>
      </c>
      <c r="M108" s="22"/>
      <c r="N108" s="46">
        <v>25</v>
      </c>
      <c r="O108" s="20">
        <v>55</v>
      </c>
      <c r="P108" s="46">
        <v>83.5</v>
      </c>
      <c r="Q108" s="41">
        <f t="shared" si="3"/>
        <v>163.5</v>
      </c>
      <c r="R108" s="22">
        <f t="shared" si="2"/>
        <v>516.5</v>
      </c>
      <c r="S108" s="22">
        <v>2</v>
      </c>
      <c r="T108" s="42" t="s">
        <v>45</v>
      </c>
      <c r="U108" s="22"/>
      <c r="V108" s="22"/>
      <c r="W108" s="23" t="s">
        <v>46</v>
      </c>
      <c r="X108" s="42" t="s">
        <v>47</v>
      </c>
      <c r="Y108" s="51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</row>
    <row r="109" s="3" customFormat="1" customHeight="1" spans="1:166">
      <c r="A109" s="19" t="s">
        <v>35</v>
      </c>
      <c r="B109" s="46" t="s">
        <v>36</v>
      </c>
      <c r="C109" s="46" t="s">
        <v>276</v>
      </c>
      <c r="D109" s="46" t="s">
        <v>277</v>
      </c>
      <c r="E109" s="46" t="s">
        <v>153</v>
      </c>
      <c r="F109" s="21" t="s">
        <v>40</v>
      </c>
      <c r="G109" s="47" t="s">
        <v>41</v>
      </c>
      <c r="H109" s="22"/>
      <c r="I109" s="32" t="s">
        <v>282</v>
      </c>
      <c r="J109" s="46" t="s">
        <v>283</v>
      </c>
      <c r="K109" s="49" t="s">
        <v>44</v>
      </c>
      <c r="L109" s="34">
        <v>348</v>
      </c>
      <c r="M109" s="22"/>
      <c r="N109" s="46">
        <v>24.25</v>
      </c>
      <c r="O109" s="20">
        <v>62.5</v>
      </c>
      <c r="P109" s="46">
        <v>81</v>
      </c>
      <c r="Q109" s="41">
        <f t="shared" si="3"/>
        <v>167.75</v>
      </c>
      <c r="R109" s="22">
        <f t="shared" si="2"/>
        <v>515.75</v>
      </c>
      <c r="S109" s="22">
        <v>3</v>
      </c>
      <c r="T109" s="42" t="s">
        <v>45</v>
      </c>
      <c r="U109" s="22"/>
      <c r="V109" s="22"/>
      <c r="W109" s="23" t="s">
        <v>46</v>
      </c>
      <c r="X109" s="42" t="s">
        <v>47</v>
      </c>
      <c r="Y109" s="51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</row>
    <row r="110" s="3" customFormat="1" customHeight="1" spans="1:166">
      <c r="A110" s="19" t="s">
        <v>35</v>
      </c>
      <c r="B110" s="46" t="s">
        <v>36</v>
      </c>
      <c r="C110" s="46" t="s">
        <v>276</v>
      </c>
      <c r="D110" s="46" t="s">
        <v>277</v>
      </c>
      <c r="E110" s="46" t="s">
        <v>153</v>
      </c>
      <c r="F110" s="21" t="s">
        <v>40</v>
      </c>
      <c r="G110" s="47" t="s">
        <v>41</v>
      </c>
      <c r="H110" s="22"/>
      <c r="I110" s="32" t="s">
        <v>284</v>
      </c>
      <c r="J110" s="46" t="s">
        <v>285</v>
      </c>
      <c r="K110" s="49" t="s">
        <v>44</v>
      </c>
      <c r="L110" s="34">
        <v>333</v>
      </c>
      <c r="M110" s="22"/>
      <c r="N110" s="46">
        <v>25</v>
      </c>
      <c r="O110" s="20">
        <v>69.5</v>
      </c>
      <c r="P110" s="46">
        <v>79.25</v>
      </c>
      <c r="Q110" s="41">
        <f t="shared" si="3"/>
        <v>173.75</v>
      </c>
      <c r="R110" s="22">
        <f t="shared" si="2"/>
        <v>506.75</v>
      </c>
      <c r="S110" s="22">
        <v>4</v>
      </c>
      <c r="T110" s="42" t="s">
        <v>45</v>
      </c>
      <c r="U110" s="22"/>
      <c r="V110" s="22"/>
      <c r="W110" s="23" t="s">
        <v>46</v>
      </c>
      <c r="X110" s="42" t="s">
        <v>47</v>
      </c>
      <c r="Y110" s="51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</row>
    <row r="111" s="4" customFormat="1" customHeight="1" spans="1:166">
      <c r="A111" s="19" t="s">
        <v>35</v>
      </c>
      <c r="B111" s="46" t="s">
        <v>36</v>
      </c>
      <c r="C111" s="46" t="s">
        <v>276</v>
      </c>
      <c r="D111" s="46" t="s">
        <v>277</v>
      </c>
      <c r="E111" s="46" t="s">
        <v>153</v>
      </c>
      <c r="F111" s="21" t="s">
        <v>40</v>
      </c>
      <c r="G111" s="47" t="s">
        <v>41</v>
      </c>
      <c r="H111" s="22"/>
      <c r="I111" s="32" t="s">
        <v>286</v>
      </c>
      <c r="J111" s="46" t="s">
        <v>287</v>
      </c>
      <c r="K111" s="49" t="s">
        <v>44</v>
      </c>
      <c r="L111" s="34">
        <v>347</v>
      </c>
      <c r="M111" s="22"/>
      <c r="N111" s="46">
        <v>24.25</v>
      </c>
      <c r="O111" s="20">
        <v>49</v>
      </c>
      <c r="P111" s="46">
        <v>86</v>
      </c>
      <c r="Q111" s="41">
        <f t="shared" si="3"/>
        <v>159.25</v>
      </c>
      <c r="R111" s="22">
        <f t="shared" si="2"/>
        <v>506.25</v>
      </c>
      <c r="S111" s="22">
        <v>5</v>
      </c>
      <c r="T111" s="42" t="s">
        <v>45</v>
      </c>
      <c r="U111" s="22"/>
      <c r="V111" s="22"/>
      <c r="W111" s="23" t="s">
        <v>46</v>
      </c>
      <c r="X111" s="42" t="s">
        <v>47</v>
      </c>
      <c r="Y111" s="51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</row>
    <row r="112" s="3" customFormat="1" customHeight="1" spans="1:166">
      <c r="A112" s="19" t="s">
        <v>35</v>
      </c>
      <c r="B112" s="46" t="s">
        <v>36</v>
      </c>
      <c r="C112" s="46" t="s">
        <v>276</v>
      </c>
      <c r="D112" s="46" t="s">
        <v>277</v>
      </c>
      <c r="E112" s="46" t="s">
        <v>153</v>
      </c>
      <c r="F112" s="21" t="s">
        <v>40</v>
      </c>
      <c r="G112" s="47" t="s">
        <v>41</v>
      </c>
      <c r="H112" s="22"/>
      <c r="I112" s="32" t="s">
        <v>288</v>
      </c>
      <c r="J112" s="46" t="s">
        <v>289</v>
      </c>
      <c r="K112" s="49" t="s">
        <v>44</v>
      </c>
      <c r="L112" s="34">
        <v>334</v>
      </c>
      <c r="M112" s="22"/>
      <c r="N112" s="46">
        <v>27.5</v>
      </c>
      <c r="O112" s="20">
        <v>45</v>
      </c>
      <c r="P112" s="46">
        <v>88.25</v>
      </c>
      <c r="Q112" s="41">
        <f t="shared" si="3"/>
        <v>160.75</v>
      </c>
      <c r="R112" s="22">
        <f t="shared" si="2"/>
        <v>494.75</v>
      </c>
      <c r="S112" s="22">
        <v>6</v>
      </c>
      <c r="T112" s="42" t="s">
        <v>45</v>
      </c>
      <c r="U112" s="22"/>
      <c r="V112" s="22"/>
      <c r="W112" s="23" t="s">
        <v>46</v>
      </c>
      <c r="X112" s="42" t="s">
        <v>47</v>
      </c>
      <c r="Y112" s="51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</row>
    <row r="113" s="3" customFormat="1" customHeight="1" spans="1:166">
      <c r="A113" s="19" t="s">
        <v>35</v>
      </c>
      <c r="B113" s="46" t="s">
        <v>36</v>
      </c>
      <c r="C113" s="46" t="s">
        <v>276</v>
      </c>
      <c r="D113" s="46" t="s">
        <v>277</v>
      </c>
      <c r="E113" s="46" t="s">
        <v>153</v>
      </c>
      <c r="F113" s="21" t="s">
        <v>40</v>
      </c>
      <c r="G113" s="47" t="s">
        <v>41</v>
      </c>
      <c r="H113" s="22"/>
      <c r="I113" s="32" t="s">
        <v>290</v>
      </c>
      <c r="J113" s="46" t="s">
        <v>291</v>
      </c>
      <c r="K113" s="49" t="s">
        <v>44</v>
      </c>
      <c r="L113" s="34">
        <v>325</v>
      </c>
      <c r="M113" s="22"/>
      <c r="N113" s="46">
        <v>26.75</v>
      </c>
      <c r="O113" s="20">
        <v>55.5</v>
      </c>
      <c r="P113" s="46">
        <v>86.75</v>
      </c>
      <c r="Q113" s="41">
        <f t="shared" si="3"/>
        <v>169</v>
      </c>
      <c r="R113" s="22">
        <f t="shared" si="2"/>
        <v>494</v>
      </c>
      <c r="S113" s="22">
        <v>7</v>
      </c>
      <c r="T113" s="42" t="s">
        <v>45</v>
      </c>
      <c r="U113" s="22"/>
      <c r="V113" s="22"/>
      <c r="W113" s="23" t="s">
        <v>46</v>
      </c>
      <c r="X113" s="42" t="s">
        <v>47</v>
      </c>
      <c r="Y113" s="51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</row>
    <row r="114" s="3" customFormat="1" customHeight="1" spans="1:166">
      <c r="A114" s="19" t="s">
        <v>35</v>
      </c>
      <c r="B114" s="46" t="s">
        <v>36</v>
      </c>
      <c r="C114" s="46" t="s">
        <v>276</v>
      </c>
      <c r="D114" s="46" t="s">
        <v>277</v>
      </c>
      <c r="E114" s="46" t="s">
        <v>153</v>
      </c>
      <c r="F114" s="21" t="s">
        <v>40</v>
      </c>
      <c r="G114" s="47" t="s">
        <v>41</v>
      </c>
      <c r="H114" s="22"/>
      <c r="I114" s="32" t="s">
        <v>292</v>
      </c>
      <c r="J114" s="46" t="s">
        <v>293</v>
      </c>
      <c r="K114" s="49" t="s">
        <v>44</v>
      </c>
      <c r="L114" s="34">
        <v>329</v>
      </c>
      <c r="M114" s="22"/>
      <c r="N114" s="46">
        <v>25.25</v>
      </c>
      <c r="O114" s="20">
        <v>51</v>
      </c>
      <c r="P114" s="46">
        <v>85</v>
      </c>
      <c r="Q114" s="41">
        <f t="shared" si="3"/>
        <v>161.25</v>
      </c>
      <c r="R114" s="22">
        <f t="shared" si="2"/>
        <v>490.25</v>
      </c>
      <c r="S114" s="22">
        <v>8</v>
      </c>
      <c r="T114" s="42" t="s">
        <v>45</v>
      </c>
      <c r="U114" s="22"/>
      <c r="V114" s="22"/>
      <c r="W114" s="23" t="s">
        <v>46</v>
      </c>
      <c r="X114" s="42" t="s">
        <v>47</v>
      </c>
      <c r="Y114" s="51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</row>
    <row r="115" s="3" customFormat="1" customHeight="1" spans="1:166">
      <c r="A115" s="19" t="s">
        <v>35</v>
      </c>
      <c r="B115" s="46" t="s">
        <v>36</v>
      </c>
      <c r="C115" s="46" t="s">
        <v>276</v>
      </c>
      <c r="D115" s="46" t="s">
        <v>277</v>
      </c>
      <c r="E115" s="46" t="s">
        <v>153</v>
      </c>
      <c r="F115" s="21" t="s">
        <v>40</v>
      </c>
      <c r="G115" s="47" t="s">
        <v>41</v>
      </c>
      <c r="H115" s="22"/>
      <c r="I115" s="32" t="s">
        <v>294</v>
      </c>
      <c r="J115" s="46" t="s">
        <v>295</v>
      </c>
      <c r="K115" s="49" t="s">
        <v>44</v>
      </c>
      <c r="L115" s="34">
        <v>336</v>
      </c>
      <c r="M115" s="22"/>
      <c r="N115" s="46">
        <v>24</v>
      </c>
      <c r="O115" s="20">
        <v>40</v>
      </c>
      <c r="P115" s="46">
        <v>86.25</v>
      </c>
      <c r="Q115" s="41">
        <f t="shared" si="3"/>
        <v>150.25</v>
      </c>
      <c r="R115" s="22">
        <f t="shared" si="2"/>
        <v>486.25</v>
      </c>
      <c r="S115" s="22">
        <v>10</v>
      </c>
      <c r="T115" s="42" t="s">
        <v>45</v>
      </c>
      <c r="U115" s="22"/>
      <c r="V115" s="22"/>
      <c r="W115" s="23" t="s">
        <v>46</v>
      </c>
      <c r="X115" s="42" t="s">
        <v>47</v>
      </c>
      <c r="Y115" s="51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</row>
    <row r="116" s="3" customFormat="1" customHeight="1" spans="1:166">
      <c r="A116" s="19" t="s">
        <v>35</v>
      </c>
      <c r="B116" s="20" t="s">
        <v>36</v>
      </c>
      <c r="C116" s="20" t="s">
        <v>276</v>
      </c>
      <c r="D116" s="20" t="s">
        <v>277</v>
      </c>
      <c r="E116" s="20" t="s">
        <v>153</v>
      </c>
      <c r="F116" s="21" t="s">
        <v>40</v>
      </c>
      <c r="G116" s="21" t="s">
        <v>41</v>
      </c>
      <c r="H116" s="22"/>
      <c r="I116" s="32" t="s">
        <v>296</v>
      </c>
      <c r="J116" s="20" t="s">
        <v>297</v>
      </c>
      <c r="K116" s="33" t="s">
        <v>44</v>
      </c>
      <c r="L116" s="34">
        <v>346</v>
      </c>
      <c r="M116" s="22"/>
      <c r="N116" s="20">
        <v>26.75</v>
      </c>
      <c r="O116" s="20">
        <v>30.5</v>
      </c>
      <c r="P116" s="20">
        <v>82</v>
      </c>
      <c r="Q116" s="41">
        <f t="shared" si="3"/>
        <v>139.25</v>
      </c>
      <c r="R116" s="22">
        <f t="shared" si="2"/>
        <v>485.25</v>
      </c>
      <c r="S116" s="22">
        <v>9</v>
      </c>
      <c r="T116" s="42" t="s">
        <v>193</v>
      </c>
      <c r="U116" s="22"/>
      <c r="V116" s="22"/>
      <c r="W116" s="23" t="s">
        <v>46</v>
      </c>
      <c r="X116" s="42" t="s">
        <v>194</v>
      </c>
      <c r="Y116" s="44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</row>
    <row r="117" s="3" customFormat="1" customHeight="1" spans="1:166">
      <c r="A117" s="19" t="s">
        <v>35</v>
      </c>
      <c r="B117" s="46" t="s">
        <v>36</v>
      </c>
      <c r="C117" s="46" t="s">
        <v>276</v>
      </c>
      <c r="D117" s="46" t="s">
        <v>277</v>
      </c>
      <c r="E117" s="46" t="s">
        <v>153</v>
      </c>
      <c r="F117" s="21" t="s">
        <v>40</v>
      </c>
      <c r="G117" s="47" t="s">
        <v>41</v>
      </c>
      <c r="H117" s="22"/>
      <c r="I117" s="32" t="s">
        <v>298</v>
      </c>
      <c r="J117" s="46" t="s">
        <v>299</v>
      </c>
      <c r="K117" s="49" t="s">
        <v>44</v>
      </c>
      <c r="L117" s="34">
        <v>307</v>
      </c>
      <c r="M117" s="22"/>
      <c r="N117" s="46">
        <v>25.25</v>
      </c>
      <c r="O117" s="20">
        <v>62</v>
      </c>
      <c r="P117" s="46">
        <v>83.75</v>
      </c>
      <c r="Q117" s="41">
        <f t="shared" si="3"/>
        <v>171</v>
      </c>
      <c r="R117" s="22">
        <f t="shared" si="2"/>
        <v>478</v>
      </c>
      <c r="S117" s="22">
        <v>11</v>
      </c>
      <c r="T117" s="42" t="s">
        <v>45</v>
      </c>
      <c r="U117" s="22"/>
      <c r="V117" s="22"/>
      <c r="W117" s="23" t="s">
        <v>46</v>
      </c>
      <c r="X117" s="42" t="s">
        <v>47</v>
      </c>
      <c r="Y117" s="51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</row>
    <row r="118" s="3" customFormat="1" customHeight="1" spans="1:166">
      <c r="A118" s="19" t="s">
        <v>35</v>
      </c>
      <c r="B118" s="46" t="s">
        <v>36</v>
      </c>
      <c r="C118" s="46" t="s">
        <v>276</v>
      </c>
      <c r="D118" s="46" t="s">
        <v>277</v>
      </c>
      <c r="E118" s="46" t="s">
        <v>153</v>
      </c>
      <c r="F118" s="21" t="s">
        <v>40</v>
      </c>
      <c r="G118" s="47" t="s">
        <v>41</v>
      </c>
      <c r="H118" s="22"/>
      <c r="I118" s="32" t="s">
        <v>300</v>
      </c>
      <c r="J118" s="46" t="s">
        <v>301</v>
      </c>
      <c r="K118" s="49" t="s">
        <v>51</v>
      </c>
      <c r="L118" s="34">
        <v>292</v>
      </c>
      <c r="M118" s="22"/>
      <c r="N118" s="46">
        <v>26.5</v>
      </c>
      <c r="O118" s="20">
        <v>46.5</v>
      </c>
      <c r="P118" s="46">
        <v>86.5</v>
      </c>
      <c r="Q118" s="41">
        <f t="shared" si="3"/>
        <v>159.5</v>
      </c>
      <c r="R118" s="22">
        <f t="shared" si="2"/>
        <v>451.5</v>
      </c>
      <c r="S118" s="22">
        <v>12</v>
      </c>
      <c r="T118" s="42" t="s">
        <v>45</v>
      </c>
      <c r="U118" s="22"/>
      <c r="V118" s="22"/>
      <c r="W118" s="23" t="s">
        <v>46</v>
      </c>
      <c r="X118" s="42" t="s">
        <v>47</v>
      </c>
      <c r="Y118" s="51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</row>
    <row r="119" s="3" customFormat="1" customHeight="1" spans="1:166">
      <c r="A119" s="19" t="s">
        <v>35</v>
      </c>
      <c r="B119" s="20" t="s">
        <v>36</v>
      </c>
      <c r="C119" s="20" t="s">
        <v>276</v>
      </c>
      <c r="D119" s="20" t="s">
        <v>277</v>
      </c>
      <c r="E119" s="20" t="s">
        <v>153</v>
      </c>
      <c r="F119" s="21" t="s">
        <v>40</v>
      </c>
      <c r="G119" s="21" t="s">
        <v>41</v>
      </c>
      <c r="H119" s="22"/>
      <c r="I119" s="32" t="s">
        <v>302</v>
      </c>
      <c r="J119" s="20" t="s">
        <v>303</v>
      </c>
      <c r="K119" s="33" t="s">
        <v>51</v>
      </c>
      <c r="L119" s="34">
        <v>290</v>
      </c>
      <c r="M119" s="22"/>
      <c r="N119" s="20">
        <v>26.5</v>
      </c>
      <c r="O119" s="20">
        <v>28.5</v>
      </c>
      <c r="P119" s="20">
        <v>80.75</v>
      </c>
      <c r="Q119" s="41">
        <f t="shared" si="3"/>
        <v>135.75</v>
      </c>
      <c r="R119" s="22">
        <f t="shared" si="2"/>
        <v>425.75</v>
      </c>
      <c r="S119" s="22">
        <v>13</v>
      </c>
      <c r="T119" s="42" t="s">
        <v>193</v>
      </c>
      <c r="U119" s="22"/>
      <c r="V119" s="22"/>
      <c r="W119" s="23" t="s">
        <v>46</v>
      </c>
      <c r="X119" s="42" t="s">
        <v>194</v>
      </c>
      <c r="Y119" s="44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</row>
    <row r="120" s="3" customFormat="1" customHeight="1" spans="1:166">
      <c r="A120" s="19" t="s">
        <v>35</v>
      </c>
      <c r="B120" s="20" t="s">
        <v>36</v>
      </c>
      <c r="C120" s="20" t="s">
        <v>276</v>
      </c>
      <c r="D120" s="20" t="s">
        <v>277</v>
      </c>
      <c r="E120" s="20" t="s">
        <v>153</v>
      </c>
      <c r="F120" s="21" t="s">
        <v>40</v>
      </c>
      <c r="G120" s="21" t="s">
        <v>41</v>
      </c>
      <c r="H120" s="22"/>
      <c r="I120" s="32" t="s">
        <v>304</v>
      </c>
      <c r="J120" s="20" t="s">
        <v>305</v>
      </c>
      <c r="K120" s="33" t="s">
        <v>44</v>
      </c>
      <c r="L120" s="34">
        <v>289</v>
      </c>
      <c r="M120" s="22"/>
      <c r="N120" s="20">
        <v>24.25</v>
      </c>
      <c r="O120" s="20">
        <v>8.5</v>
      </c>
      <c r="P120" s="20">
        <v>80.75</v>
      </c>
      <c r="Q120" s="41">
        <f t="shared" si="3"/>
        <v>113.5</v>
      </c>
      <c r="R120" s="22">
        <f t="shared" si="2"/>
        <v>402.5</v>
      </c>
      <c r="S120" s="22">
        <v>14</v>
      </c>
      <c r="T120" s="42" t="s">
        <v>193</v>
      </c>
      <c r="U120" s="22"/>
      <c r="V120" s="22"/>
      <c r="W120" s="23" t="s">
        <v>46</v>
      </c>
      <c r="X120" s="42" t="s">
        <v>194</v>
      </c>
      <c r="Y120" s="44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</row>
  </sheetData>
  <autoFilter ref="N3:T120">
    <extLst/>
  </autoFilter>
  <sortState ref="A107:FJ120">
    <sortCondition ref="R107:R120" descending="1"/>
  </sortState>
  <conditionalFormatting sqref="X2">
    <cfRule type="cellIs" dxfId="25" priority="661" stopIfTrue="1" operator="notEqual">
      <formula>"拟录取"</formula>
    </cfRule>
    <cfRule type="cellIs" priority="662" stopIfTrue="1" operator="notEqual">
      <formula>"拟录取"</formula>
    </cfRule>
  </conditionalFormatting>
  <conditionalFormatting sqref="H49">
    <cfRule type="cellIs" dxfId="26" priority="7" operator="equal">
      <formula>"退役大学生计划"</formula>
    </cfRule>
    <cfRule type="cellIs" dxfId="26" priority="8" operator="equal">
      <formula>"退役大学生士兵计划"</formula>
    </cfRule>
    <cfRule type="cellIs" dxfId="27" priority="9" operator="equal">
      <formula>"少数民族骨干计划"</formula>
    </cfRule>
  </conditionalFormatting>
  <conditionalFormatting sqref="H50">
    <cfRule type="cellIs" dxfId="26" priority="4" operator="equal">
      <formula>"退役大学生计划"</formula>
    </cfRule>
    <cfRule type="cellIs" dxfId="26" priority="5" operator="equal">
      <formula>"退役大学生士兵计划"</formula>
    </cfRule>
    <cfRule type="cellIs" dxfId="27" priority="6" operator="equal">
      <formula>"少数民族骨干计划"</formula>
    </cfRule>
  </conditionalFormatting>
  <conditionalFormatting sqref="H69">
    <cfRule type="cellIs" dxfId="26" priority="1" operator="equal">
      <formula>"退役大学生计划"</formula>
    </cfRule>
    <cfRule type="cellIs" dxfId="26" priority="2" operator="equal">
      <formula>"退役大学生士兵计划"</formula>
    </cfRule>
    <cfRule type="cellIs" dxfId="27" priority="3" operator="equal">
      <formula>"少数民族骨干计划"</formula>
    </cfRule>
  </conditionalFormatting>
  <conditionalFormatting sqref="X2:X1048576">
    <cfRule type="cellIs" dxfId="28" priority="606" operator="equal">
      <formula>"候补录取"</formula>
    </cfRule>
  </conditionalFormatting>
  <conditionalFormatting sqref="X2:Y2 X3:X1048576">
    <cfRule type="cellIs" dxfId="27" priority="664" operator="equal">
      <formula>"拟录取"</formula>
    </cfRule>
  </conditionalFormatting>
  <pageMargins left="0.75" right="0.75" top="1" bottom="1" header="0.5" footer="0.5"/>
  <pageSetup paperSize="1" scale="42" fitToHeight="0" orientation="landscape" horizontalDpi="200" verticalDpi="2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乐兵</cp:lastModifiedBy>
  <dcterms:created xsi:type="dcterms:W3CDTF">2019-03-05T15:06:00Z</dcterms:created>
  <cp:lastPrinted>2021-04-13T13:46:00Z</cp:lastPrinted>
  <dcterms:modified xsi:type="dcterms:W3CDTF">2024-04-07T12:25:32Z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1289F68FECEA43C0817EF3AD6B920B25</vt:lpwstr>
  </property>
  <property fmtid="{D5CDD505-2E9C-101B-9397-08002B2CF9AE}" pid="3" name="KSOProductBuildVer">
    <vt:lpwstr>2052-12.1.0.16388</vt:lpwstr>
  </property>
</Properties>
</file>