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<sst xmlns="http://schemas.openxmlformats.org/spreadsheetml/2006/main" count="457" uniqueCount="114">
  <si>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</si>
  <si>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</si>
  <si>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</si>
  <si>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</si>
  <si>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</si>
  <si>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</si>
  <si>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</si>
  <si>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</si>
  <si>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</si>
  <si>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</si>
  <si>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</si>
  <si>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</si>
  <si>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</si>
  <si>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</si>
  <si>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</si>
  <si>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</si>
  <si>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</si>
  <si>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</si>
  <si>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</si>
  <si>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</si>
  <si>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</si>
  <si>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</si>
  <si>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</si>
  <si>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</si>
  <si>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</si>
  <si>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020</t>
  </si>
  <si>
    <t>计算机信息工程学院</t>
  </si>
  <si>
    <t>083500</t>
  </si>
  <si>
    <t>软件工程</t>
  </si>
  <si>
    <t>00</t>
  </si>
  <si>
    <t>全日制</t>
  </si>
  <si>
    <t>调剂生</t>
  </si>
  <si>
    <t>106105081200064</t>
  </si>
  <si>
    <t>郭黄尧</t>
  </si>
  <si>
    <t>男</t>
  </si>
  <si>
    <t>合格</t>
  </si>
  <si>
    <t>拟录取</t>
  </si>
  <si>
    <r>
      <rPr>
        <b/>
        <sz val="12"/>
        <rFont val="宋体"/>
        <charset val="134"/>
      </rPr>
      <t>计算机信息工程学院</t>
    </r>
  </si>
  <si>
    <t>104915320304099</t>
  </si>
  <si>
    <t>汪紫璇</t>
  </si>
  <si>
    <t>女</t>
  </si>
  <si>
    <t>104595410210247</t>
  </si>
  <si>
    <t>刘文达</t>
  </si>
  <si>
    <t>105615021007766</t>
  </si>
  <si>
    <t>胡昌泉</t>
  </si>
  <si>
    <t>104035081200005</t>
  </si>
  <si>
    <t>张启圣</t>
  </si>
  <si>
    <t>102135000002944</t>
  </si>
  <si>
    <t>郑浩楠</t>
  </si>
  <si>
    <t>104035081200066</t>
  </si>
  <si>
    <t>刘文旋</t>
  </si>
  <si>
    <t>103575210020951</t>
  </si>
  <si>
    <t>汪媛</t>
  </si>
  <si>
    <t>103575210021906</t>
  </si>
  <si>
    <t>檀惠惠</t>
  </si>
  <si>
    <t>不合格</t>
  </si>
  <si>
    <t>面试缺考</t>
  </si>
  <si>
    <t>102875211610110</t>
  </si>
  <si>
    <t>王嘉伟</t>
  </si>
  <si>
    <t>缺考</t>
  </si>
  <si>
    <t>105615021005003</t>
  </si>
  <si>
    <t>庚东宝</t>
  </si>
  <si>
    <t>102905211710245</t>
  </si>
  <si>
    <t>元辉</t>
  </si>
  <si>
    <t>104915320304113</t>
  </si>
  <si>
    <t>殷婷宜</t>
  </si>
  <si>
    <t>104915320304118</t>
  </si>
  <si>
    <t>胡诗雨</t>
  </si>
  <si>
    <t>105425346103354</t>
  </si>
  <si>
    <t>钟金红</t>
  </si>
  <si>
    <t>106105083500099</t>
  </si>
  <si>
    <t>辛宇鹏</t>
  </si>
  <si>
    <t>102805250006552</t>
  </si>
  <si>
    <t>黄鸿飞</t>
  </si>
  <si>
    <t>105615021016790</t>
  </si>
  <si>
    <t>李毅</t>
  </si>
  <si>
    <t>085405</t>
  </si>
  <si>
    <t>105745000003155</t>
  </si>
  <si>
    <t>胡萱</t>
  </si>
  <si>
    <t>105745000003593</t>
  </si>
  <si>
    <t>李沐钊</t>
  </si>
  <si>
    <t>104035085400598</t>
  </si>
  <si>
    <t>罗峰</t>
  </si>
  <si>
    <t>102875211609986</t>
  </si>
  <si>
    <t>郑兵</t>
  </si>
  <si>
    <t>105425370212528</t>
  </si>
  <si>
    <t>王浩飞</t>
  </si>
  <si>
    <t>104755085410033</t>
  </si>
  <si>
    <t>丁伟民</t>
  </si>
  <si>
    <t>105595210003456</t>
  </si>
  <si>
    <t>李思毅</t>
  </si>
  <si>
    <t>105745000003166</t>
  </si>
  <si>
    <t>卢阳辉</t>
  </si>
  <si>
    <t>104975400342360</t>
  </si>
  <si>
    <t>张招庆</t>
  </si>
  <si>
    <t>105425212012345</t>
  </si>
  <si>
    <t>陈龙</t>
  </si>
  <si>
    <t>104035085400390</t>
  </si>
  <si>
    <t>陈梦婷</t>
  </si>
  <si>
    <t>105895812011020</t>
  </si>
  <si>
    <t>胡志恒</t>
  </si>
  <si>
    <t>104595410210254</t>
  </si>
  <si>
    <t>刘安</t>
  </si>
  <si>
    <t>候补录取</t>
  </si>
  <si>
    <t>103585210010032</t>
  </si>
  <si>
    <t>孙赋</t>
  </si>
  <si>
    <t>105745000003606</t>
  </si>
  <si>
    <t>袁富祥</t>
  </si>
  <si>
    <t>105745000004096</t>
  </si>
  <si>
    <t>余贝贝</t>
  </si>
  <si>
    <t>105745000003972</t>
  </si>
  <si>
    <t>叶韬</t>
  </si>
  <si>
    <t>103585210010109</t>
  </si>
  <si>
    <t>向书贤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</si>
</sst>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</numFmts>
  <fonts count="36">
    <font>
      <sz val="10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3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5" fillId="0" borderId="0">
      <alignment vertical="center"/>
    </xf>
    <xf numFmtId="0" fontId="13" fillId="0" borderId="0">
      <alignment vertical="center"/>
    </xf>
    <xf numFmtId="0" fontId="35" fillId="0" borderId="0">
      <alignment vertical="center"/>
    </xf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>
      <alignment vertical="center"/>
    </xf>
    <xf numFmtId="0" fontId="0" fillId="0" borderId="0"/>
    <xf numFmtId="0" fontId="35" fillId="0" borderId="0">
      <alignment vertical="center"/>
    </xf>
    <xf numFmtId="0" fontId="13" fillId="0" borderId="0">
      <alignment vertical="center"/>
    </xf>
    <xf numFmtId="0" fontId="34" fillId="0" borderId="0"/>
    <xf numFmtId="0" fontId="0" fillId="0" borderId="0"/>
    <xf numFmtId="0" fontId="13" fillId="0" borderId="0">
      <alignment vertical="center"/>
    </xf>
    <xf numFmtId="0" fontId="3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/>
    <xf numFmtId="49" fontId="1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2" xfId="54"/>
    <cellStyle name="常规 13" xfId="55"/>
    <cellStyle name="常规 14" xfId="56"/>
    <cellStyle name="常规 15" xfId="57"/>
    <cellStyle name="常规 16" xfId="58"/>
    <cellStyle name="常规 18" xfId="59"/>
    <cellStyle name="常规 19" xfId="60"/>
    <cellStyle name="常规 2" xfId="61"/>
    <cellStyle name="常规 2 2" xfId="62"/>
    <cellStyle name="常规 2 2 2 2" xfId="63"/>
    <cellStyle name="常规 2 3" xfId="64"/>
    <cellStyle name="常规 2 3 2" xfId="65"/>
    <cellStyle name="常规 2 4" xfId="66"/>
    <cellStyle name="常规 2 6" xfId="67"/>
    <cellStyle name="常规 20" xfId="68"/>
    <cellStyle name="常规 22" xfId="69"/>
    <cellStyle name="常规 23" xfId="70"/>
    <cellStyle name="常规 25" xfId="71"/>
    <cellStyle name="常规 26" xfId="72"/>
    <cellStyle name="常规 28" xfId="73"/>
    <cellStyle name="常规 29" xfId="74"/>
    <cellStyle name="常规 3" xfId="75"/>
    <cellStyle name="常规 3 2" xfId="76"/>
    <cellStyle name="常规 3 2 2" xfId="77"/>
    <cellStyle name="常规 3 3 2" xfId="78"/>
    <cellStyle name="常规 3 4" xfId="79"/>
    <cellStyle name="常规 36" xfId="80"/>
    <cellStyle name="常规 4" xfId="81"/>
    <cellStyle name="常规 4 2" xfId="82"/>
    <cellStyle name="常规 4 2 2" xfId="83"/>
    <cellStyle name="常规 4 3" xfId="84"/>
    <cellStyle name="常规 5" xfId="85"/>
    <cellStyle name="常规 5 2" xfId="86"/>
    <cellStyle name="常规 5 2 2" xfId="87"/>
    <cellStyle name="常规 6" xfId="88"/>
    <cellStyle name="常规 6 2" xfId="89"/>
    <cellStyle name="常规 6 3" xfId="90"/>
    <cellStyle name="常规 7" xfId="91"/>
    <cellStyle name="常规 8" xfId="92"/>
    <cellStyle name="常规 8 3" xfId="93"/>
    <cellStyle name="常规 9" xfId="94"/>
  </cellStyles>
  <dxfs count="28">
    <dxf>
      <font>
        <name val="宋体"/>
        <scheme val="none"/>
        <b val="1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6" tint="0.399884029663991"/>
        </patternFill>
      </fill>
    </dxf>
    <dxf>
      <font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37" totalsRowShown="0">
  <sortState ref="A1:Y37">
    <sortCondition ref="C2:C37"/>
    <sortCondition ref="R2:R37" descending="1"/>
  </sortState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>
      <calculatedColumnFormula>N2+O2+P2</calculatedColumnFormula>
    </tableColumn>
    <tableColumn id="17" name="总成绩" dataDxfId="17">
      <calculatedColumnFormula>L2+Q2</calculatedColumnFormula>
    </tableColumn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37"/>
  <sheetViews>
    <sheetView tabSelected="1" topLeftCell="C1" workbookViewId="0">
      <pane ySplit="1" topLeftCell="A20" activePane="bottomLeft" state="frozen"/>
      <selection/>
      <selection pane="bottomLeft" activeCell="H31" sqref="H31"/>
    </sheetView>
  </sheetViews>
  <sheetFormatPr defaultColWidth="9.1047619047619" defaultRowHeight="24.9" customHeight="1"/>
  <cols>
    <col min="1" max="1" width="6.33333333333333" style="3" customWidth="1"/>
    <col min="2" max="2" width="17.3333333333333" style="3" customWidth="1"/>
    <col min="3" max="3" width="10.6666666666667" style="3" customWidth="1"/>
    <col min="4" max="4" width="17.8857142857143" style="4" customWidth="1"/>
    <col min="5" max="5" width="6" style="5" customWidth="1"/>
    <col min="6" max="6" width="11" style="3" customWidth="1"/>
    <col min="7" max="7" width="11" style="5" customWidth="1"/>
    <col min="8" max="8" width="12.1047619047619" style="6" customWidth="1"/>
    <col min="9" max="9" width="23.3333333333333" style="3" customWidth="1"/>
    <col min="10" max="10" width="9.43809523809524" style="7" customWidth="1"/>
    <col min="11" max="11" width="11" style="3" customWidth="1"/>
    <col min="12" max="12" width="7.43809523809524" style="8" customWidth="1"/>
    <col min="13" max="13" width="7.55238095238095" style="3" customWidth="1"/>
    <col min="14" max="14" width="8.1047619047619" style="3" customWidth="1"/>
    <col min="15" max="15" width="8.88571428571429" style="3" customWidth="1"/>
    <col min="16" max="16" width="8.1047619047619" style="8" customWidth="1"/>
    <col min="17" max="17" width="10.3333333333333" style="9" customWidth="1"/>
    <col min="18" max="18" width="9.55238095238095" style="3" customWidth="1"/>
    <col min="19" max="19" width="7" style="3" customWidth="1"/>
    <col min="20" max="20" width="12" style="3" customWidth="1"/>
    <col min="21" max="22" width="6" style="3" customWidth="1"/>
    <col min="23" max="23" width="6" style="6" customWidth="1"/>
    <col min="24" max="24" width="14.4380952380952" style="10" customWidth="1"/>
    <col min="25" max="25" width="31.6666666666667" style="11" customWidth="1"/>
    <col min="26" max="166" width="9.1047619047619" style="3"/>
    <col min="167" max="16384" width="9.1047619047619" style="12"/>
  </cols>
  <sheetData>
    <row r="1" s="1" customFormat="1" ht="45" customHeight="1" spans="1: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8" t="s">
        <v>9</v>
      </c>
      <c r="K1" s="19" t="s">
        <v>10</v>
      </c>
      <c r="L1" s="19" t="s">
        <v>11</v>
      </c>
      <c r="M1" s="20" t="s">
        <v>12</v>
      </c>
      <c r="N1" s="20" t="s">
        <v>13</v>
      </c>
      <c r="O1" s="13" t="s">
        <v>14</v>
      </c>
      <c r="P1" s="13" t="s">
        <v>15</v>
      </c>
      <c r="Q1" s="25" t="s">
        <v>16</v>
      </c>
      <c r="R1" s="20" t="s">
        <v>17</v>
      </c>
      <c r="S1" s="19" t="s">
        <v>18</v>
      </c>
      <c r="T1" s="13" t="s">
        <v>19</v>
      </c>
      <c r="U1" s="19" t="s">
        <v>20</v>
      </c>
      <c r="V1" s="19" t="s">
        <v>21</v>
      </c>
      <c r="W1" s="13" t="s">
        <v>22</v>
      </c>
      <c r="X1" s="13" t="s">
        <v>23</v>
      </c>
      <c r="Y1" s="18" t="s">
        <v>24</v>
      </c>
    </row>
    <row r="2" s="2" customFormat="1" customHeight="1" spans="1:25">
      <c r="A2" s="14" t="s">
        <v>25</v>
      </c>
      <c r="B2" s="15" t="s">
        <v>26</v>
      </c>
      <c r="C2" s="16" t="s">
        <v>27</v>
      </c>
      <c r="D2" s="16" t="s">
        <v>28</v>
      </c>
      <c r="E2" s="16" t="s">
        <v>29</v>
      </c>
      <c r="F2" s="16" t="s">
        <v>30</v>
      </c>
      <c r="G2" s="16" t="s">
        <v>31</v>
      </c>
      <c r="H2" s="16"/>
      <c r="I2" s="16" t="s">
        <v>32</v>
      </c>
      <c r="J2" s="21" t="s">
        <v>33</v>
      </c>
      <c r="K2" s="16" t="s">
        <v>34</v>
      </c>
      <c r="L2" s="22">
        <v>330</v>
      </c>
      <c r="M2" s="16"/>
      <c r="N2" s="23">
        <v>25.75</v>
      </c>
      <c r="O2" s="16">
        <v>96</v>
      </c>
      <c r="P2" s="23">
        <v>89.75</v>
      </c>
      <c r="Q2" s="26">
        <f t="shared" ref="Q2:Q37" si="0">N2+O2+P2</f>
        <v>211.5</v>
      </c>
      <c r="R2" s="16">
        <f t="shared" ref="R2:R37" si="1">L2+Q2</f>
        <v>541.5</v>
      </c>
      <c r="S2" s="27">
        <v>1</v>
      </c>
      <c r="T2" s="16" t="s">
        <v>35</v>
      </c>
      <c r="U2" s="28"/>
      <c r="V2" s="28"/>
      <c r="W2" s="29"/>
      <c r="X2" s="30" t="s">
        <v>36</v>
      </c>
      <c r="Y2" s="31"/>
    </row>
    <row r="3" customHeight="1" spans="1:25">
      <c r="A3" s="14" t="s">
        <v>25</v>
      </c>
      <c r="B3" s="17" t="s">
        <v>37</v>
      </c>
      <c r="C3" s="16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/>
      <c r="I3" s="16" t="s">
        <v>38</v>
      </c>
      <c r="J3" s="21" t="s">
        <v>39</v>
      </c>
      <c r="K3" s="16" t="s">
        <v>40</v>
      </c>
      <c r="L3" s="22">
        <v>314</v>
      </c>
      <c r="M3" s="16"/>
      <c r="N3" s="23">
        <v>25.5</v>
      </c>
      <c r="O3" s="16">
        <v>76</v>
      </c>
      <c r="P3" s="23">
        <v>87.5</v>
      </c>
      <c r="Q3" s="26">
        <f t="shared" si="0"/>
        <v>189</v>
      </c>
      <c r="R3" s="16">
        <f t="shared" si="1"/>
        <v>503</v>
      </c>
      <c r="S3" s="27">
        <v>2</v>
      </c>
      <c r="T3" s="16" t="s">
        <v>35</v>
      </c>
      <c r="U3" s="28"/>
      <c r="V3" s="28"/>
      <c r="W3" s="29"/>
      <c r="X3" s="30" t="s">
        <v>36</v>
      </c>
      <c r="Y3" s="31"/>
    </row>
    <row r="4" customHeight="1" spans="1:25">
      <c r="A4" s="14" t="s">
        <v>25</v>
      </c>
      <c r="B4" s="17" t="s">
        <v>37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/>
      <c r="I4" s="16" t="s">
        <v>41</v>
      </c>
      <c r="J4" s="21" t="s">
        <v>42</v>
      </c>
      <c r="K4" s="16" t="s">
        <v>34</v>
      </c>
      <c r="L4" s="22">
        <v>312</v>
      </c>
      <c r="M4" s="16"/>
      <c r="N4" s="23">
        <v>24.25</v>
      </c>
      <c r="O4" s="16">
        <v>79</v>
      </c>
      <c r="P4" s="23">
        <v>83.25</v>
      </c>
      <c r="Q4" s="26">
        <f t="shared" si="0"/>
        <v>186.5</v>
      </c>
      <c r="R4" s="16">
        <f t="shared" si="1"/>
        <v>498.5</v>
      </c>
      <c r="S4" s="27">
        <v>3</v>
      </c>
      <c r="T4" s="16" t="s">
        <v>35</v>
      </c>
      <c r="U4" s="28"/>
      <c r="V4" s="28"/>
      <c r="W4" s="29"/>
      <c r="X4" s="30" t="s">
        <v>36</v>
      </c>
      <c r="Y4" s="31"/>
    </row>
    <row r="5" customHeight="1" spans="1:25">
      <c r="A5" s="14" t="s">
        <v>25</v>
      </c>
      <c r="B5" s="17" t="s">
        <v>37</v>
      </c>
      <c r="C5" s="16" t="s">
        <v>27</v>
      </c>
      <c r="D5" s="16" t="s">
        <v>28</v>
      </c>
      <c r="E5" s="16" t="s">
        <v>29</v>
      </c>
      <c r="F5" s="16" t="s">
        <v>30</v>
      </c>
      <c r="G5" s="16" t="s">
        <v>31</v>
      </c>
      <c r="H5" s="16"/>
      <c r="I5" s="16" t="s">
        <v>43</v>
      </c>
      <c r="J5" s="21" t="s">
        <v>44</v>
      </c>
      <c r="K5" s="16" t="s">
        <v>34</v>
      </c>
      <c r="L5" s="22">
        <v>310</v>
      </c>
      <c r="M5" s="16"/>
      <c r="N5" s="23">
        <v>24.75</v>
      </c>
      <c r="O5" s="16">
        <v>69</v>
      </c>
      <c r="P5" s="23">
        <v>89.5</v>
      </c>
      <c r="Q5" s="26">
        <f t="shared" si="0"/>
        <v>183.25</v>
      </c>
      <c r="R5" s="16">
        <f t="shared" si="1"/>
        <v>493.25</v>
      </c>
      <c r="S5" s="27">
        <v>4</v>
      </c>
      <c r="T5" s="16" t="s">
        <v>35</v>
      </c>
      <c r="U5" s="28"/>
      <c r="V5" s="28"/>
      <c r="W5" s="29"/>
      <c r="X5" s="30" t="s">
        <v>36</v>
      </c>
      <c r="Y5" s="31"/>
    </row>
    <row r="6" customHeight="1" spans="1:25">
      <c r="A6" s="14" t="s">
        <v>25</v>
      </c>
      <c r="B6" s="17" t="s">
        <v>37</v>
      </c>
      <c r="C6" s="16" t="s">
        <v>27</v>
      </c>
      <c r="D6" s="16" t="s">
        <v>28</v>
      </c>
      <c r="E6" s="16" t="s">
        <v>29</v>
      </c>
      <c r="F6" s="16" t="s">
        <v>30</v>
      </c>
      <c r="G6" s="16" t="s">
        <v>31</v>
      </c>
      <c r="H6" s="16"/>
      <c r="I6" s="16" t="s">
        <v>45</v>
      </c>
      <c r="J6" s="21" t="s">
        <v>46</v>
      </c>
      <c r="K6" s="16" t="s">
        <v>34</v>
      </c>
      <c r="L6" s="22">
        <v>305</v>
      </c>
      <c r="M6" s="16"/>
      <c r="N6" s="23">
        <v>25.75</v>
      </c>
      <c r="O6" s="16">
        <v>74</v>
      </c>
      <c r="P6" s="23">
        <v>85.75</v>
      </c>
      <c r="Q6" s="26">
        <f t="shared" si="0"/>
        <v>185.5</v>
      </c>
      <c r="R6" s="16">
        <f t="shared" si="1"/>
        <v>490.5</v>
      </c>
      <c r="S6" s="27">
        <v>5</v>
      </c>
      <c r="T6" s="16" t="s">
        <v>35</v>
      </c>
      <c r="U6" s="28"/>
      <c r="V6" s="28"/>
      <c r="W6" s="29"/>
      <c r="X6" s="30" t="s">
        <v>36</v>
      </c>
      <c r="Y6" s="31"/>
    </row>
    <row r="7" customHeight="1" spans="1:25">
      <c r="A7" s="14" t="s">
        <v>25</v>
      </c>
      <c r="B7" s="17" t="s">
        <v>37</v>
      </c>
      <c r="C7" s="16" t="s">
        <v>27</v>
      </c>
      <c r="D7" s="16" t="s">
        <v>28</v>
      </c>
      <c r="E7" s="16" t="s">
        <v>29</v>
      </c>
      <c r="F7" s="16" t="s">
        <v>30</v>
      </c>
      <c r="G7" s="16" t="s">
        <v>31</v>
      </c>
      <c r="H7" s="16"/>
      <c r="I7" s="16" t="s">
        <v>47</v>
      </c>
      <c r="J7" s="21" t="s">
        <v>48</v>
      </c>
      <c r="K7" s="16" t="s">
        <v>34</v>
      </c>
      <c r="L7" s="22">
        <v>304</v>
      </c>
      <c r="M7" s="16"/>
      <c r="N7" s="16">
        <v>23.25</v>
      </c>
      <c r="O7" s="16">
        <v>76</v>
      </c>
      <c r="P7" s="16">
        <v>85</v>
      </c>
      <c r="Q7" s="26">
        <f t="shared" si="0"/>
        <v>184.25</v>
      </c>
      <c r="R7" s="16">
        <f t="shared" si="1"/>
        <v>488.25</v>
      </c>
      <c r="S7" s="27">
        <v>6</v>
      </c>
      <c r="T7" s="16" t="s">
        <v>35</v>
      </c>
      <c r="U7" s="28"/>
      <c r="V7" s="28"/>
      <c r="W7" s="29"/>
      <c r="X7" s="30" t="s">
        <v>36</v>
      </c>
      <c r="Y7" s="31"/>
    </row>
    <row r="8" customHeight="1" spans="1:25">
      <c r="A8" s="14" t="s">
        <v>25</v>
      </c>
      <c r="B8" s="17" t="s">
        <v>37</v>
      </c>
      <c r="C8" s="16" t="s">
        <v>27</v>
      </c>
      <c r="D8" s="16" t="s">
        <v>28</v>
      </c>
      <c r="E8" s="16" t="s">
        <v>29</v>
      </c>
      <c r="F8" s="16" t="s">
        <v>30</v>
      </c>
      <c r="G8" s="16" t="s">
        <v>31</v>
      </c>
      <c r="H8" s="16"/>
      <c r="I8" s="16" t="s">
        <v>49</v>
      </c>
      <c r="J8" s="21" t="s">
        <v>50</v>
      </c>
      <c r="K8" s="16" t="s">
        <v>34</v>
      </c>
      <c r="L8" s="22">
        <v>300</v>
      </c>
      <c r="M8" s="16"/>
      <c r="N8" s="16">
        <v>23.75</v>
      </c>
      <c r="O8" s="16">
        <v>78</v>
      </c>
      <c r="P8" s="16">
        <v>82</v>
      </c>
      <c r="Q8" s="26">
        <f t="shared" si="0"/>
        <v>183.75</v>
      </c>
      <c r="R8" s="16">
        <f t="shared" si="1"/>
        <v>483.75</v>
      </c>
      <c r="S8" s="27">
        <v>7</v>
      </c>
      <c r="T8" s="16" t="s">
        <v>35</v>
      </c>
      <c r="U8" s="28"/>
      <c r="V8" s="28"/>
      <c r="W8" s="29"/>
      <c r="X8" s="30" t="s">
        <v>36</v>
      </c>
      <c r="Y8" s="31"/>
    </row>
    <row r="9" customHeight="1" spans="1:25">
      <c r="A9" s="14" t="s">
        <v>25</v>
      </c>
      <c r="B9" s="17" t="s">
        <v>37</v>
      </c>
      <c r="C9" s="16" t="s">
        <v>27</v>
      </c>
      <c r="D9" s="16" t="s">
        <v>28</v>
      </c>
      <c r="E9" s="16" t="s">
        <v>29</v>
      </c>
      <c r="F9" s="16" t="s">
        <v>30</v>
      </c>
      <c r="G9" s="16" t="s">
        <v>31</v>
      </c>
      <c r="H9" s="16"/>
      <c r="I9" s="16" t="s">
        <v>51</v>
      </c>
      <c r="J9" s="21" t="s">
        <v>52</v>
      </c>
      <c r="K9" s="16" t="s">
        <v>40</v>
      </c>
      <c r="L9" s="22">
        <v>312</v>
      </c>
      <c r="M9" s="16"/>
      <c r="N9" s="23">
        <v>26.5</v>
      </c>
      <c r="O9" s="16">
        <v>59</v>
      </c>
      <c r="P9" s="23">
        <v>85.25</v>
      </c>
      <c r="Q9" s="26">
        <f t="shared" si="0"/>
        <v>170.75</v>
      </c>
      <c r="R9" s="16">
        <f t="shared" si="1"/>
        <v>482.75</v>
      </c>
      <c r="S9" s="27">
        <v>8</v>
      </c>
      <c r="T9" s="16" t="s">
        <v>35</v>
      </c>
      <c r="U9" s="28"/>
      <c r="V9" s="28"/>
      <c r="W9" s="29"/>
      <c r="X9" s="30" t="s">
        <v>36</v>
      </c>
      <c r="Y9" s="31"/>
    </row>
    <row r="10" customHeight="1" spans="1:25">
      <c r="A10" s="14" t="s">
        <v>25</v>
      </c>
      <c r="B10" s="17" t="s">
        <v>37</v>
      </c>
      <c r="C10" s="16" t="s">
        <v>27</v>
      </c>
      <c r="D10" s="16" t="s">
        <v>28</v>
      </c>
      <c r="E10" s="16" t="s">
        <v>29</v>
      </c>
      <c r="F10" s="16" t="s">
        <v>30</v>
      </c>
      <c r="G10" s="16" t="s">
        <v>31</v>
      </c>
      <c r="H10" s="16"/>
      <c r="I10" s="16" t="s">
        <v>53</v>
      </c>
      <c r="J10" s="21" t="s">
        <v>54</v>
      </c>
      <c r="K10" s="16" t="s">
        <v>40</v>
      </c>
      <c r="L10" s="22">
        <v>305</v>
      </c>
      <c r="M10" s="16"/>
      <c r="N10" s="16"/>
      <c r="O10" s="16">
        <v>87</v>
      </c>
      <c r="P10" s="16"/>
      <c r="Q10" s="26">
        <f t="shared" si="0"/>
        <v>87</v>
      </c>
      <c r="R10" s="16">
        <f t="shared" si="1"/>
        <v>392</v>
      </c>
      <c r="S10" s="27">
        <v>9</v>
      </c>
      <c r="T10" s="16" t="s">
        <v>55</v>
      </c>
      <c r="U10" s="28"/>
      <c r="V10" s="28"/>
      <c r="W10" s="29"/>
      <c r="X10" s="30"/>
      <c r="Y10" s="31" t="s">
        <v>56</v>
      </c>
    </row>
    <row r="11" customHeight="1" spans="1:25">
      <c r="A11" s="14" t="s">
        <v>25</v>
      </c>
      <c r="B11" s="15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16" t="s">
        <v>31</v>
      </c>
      <c r="H11" s="16"/>
      <c r="I11" s="16" t="s">
        <v>57</v>
      </c>
      <c r="J11" s="21" t="s">
        <v>58</v>
      </c>
      <c r="K11" s="16" t="s">
        <v>34</v>
      </c>
      <c r="L11" s="22">
        <v>329</v>
      </c>
      <c r="M11" s="16"/>
      <c r="N11" s="16"/>
      <c r="O11" s="16"/>
      <c r="P11" s="16"/>
      <c r="Q11" s="26">
        <f t="shared" si="0"/>
        <v>0</v>
      </c>
      <c r="R11" s="16">
        <f t="shared" si="1"/>
        <v>329</v>
      </c>
      <c r="S11" s="27">
        <v>10</v>
      </c>
      <c r="T11" s="16" t="s">
        <v>55</v>
      </c>
      <c r="U11" s="28"/>
      <c r="V11" s="28"/>
      <c r="W11" s="29"/>
      <c r="X11" s="30"/>
      <c r="Y11" s="31" t="s">
        <v>59</v>
      </c>
    </row>
    <row r="12" customHeight="1" spans="1:25">
      <c r="A12" s="14" t="s">
        <v>25</v>
      </c>
      <c r="B12" s="17" t="s">
        <v>37</v>
      </c>
      <c r="C12" s="16" t="s">
        <v>27</v>
      </c>
      <c r="D12" s="16" t="s">
        <v>28</v>
      </c>
      <c r="E12" s="16" t="s">
        <v>29</v>
      </c>
      <c r="F12" s="16" t="s">
        <v>30</v>
      </c>
      <c r="G12" s="16" t="s">
        <v>31</v>
      </c>
      <c r="H12" s="16"/>
      <c r="I12" s="16" t="s">
        <v>60</v>
      </c>
      <c r="J12" s="21" t="s">
        <v>61</v>
      </c>
      <c r="K12" s="16" t="s">
        <v>34</v>
      </c>
      <c r="L12" s="22">
        <v>322</v>
      </c>
      <c r="M12" s="16"/>
      <c r="N12" s="16"/>
      <c r="O12" s="16"/>
      <c r="P12" s="16"/>
      <c r="Q12" s="26">
        <f t="shared" si="0"/>
        <v>0</v>
      </c>
      <c r="R12" s="16">
        <f t="shared" si="1"/>
        <v>322</v>
      </c>
      <c r="S12" s="27">
        <v>11</v>
      </c>
      <c r="T12" s="16" t="s">
        <v>55</v>
      </c>
      <c r="U12" s="28"/>
      <c r="V12" s="28"/>
      <c r="W12" s="29"/>
      <c r="X12" s="30"/>
      <c r="Y12" s="31" t="s">
        <v>59</v>
      </c>
    </row>
    <row r="13" customHeight="1" spans="1:25">
      <c r="A13" s="14" t="s">
        <v>25</v>
      </c>
      <c r="B13" s="17" t="s">
        <v>37</v>
      </c>
      <c r="C13" s="16" t="s">
        <v>27</v>
      </c>
      <c r="D13" s="16" t="s">
        <v>28</v>
      </c>
      <c r="E13" s="16" t="s">
        <v>29</v>
      </c>
      <c r="F13" s="16" t="s">
        <v>30</v>
      </c>
      <c r="G13" s="16" t="s">
        <v>31</v>
      </c>
      <c r="H13" s="16"/>
      <c r="I13" s="16" t="s">
        <v>62</v>
      </c>
      <c r="J13" s="21" t="s">
        <v>63</v>
      </c>
      <c r="K13" s="16" t="s">
        <v>34</v>
      </c>
      <c r="L13" s="22">
        <v>316</v>
      </c>
      <c r="M13" s="16"/>
      <c r="N13" s="16"/>
      <c r="O13" s="16"/>
      <c r="P13" s="16"/>
      <c r="Q13" s="26">
        <f t="shared" si="0"/>
        <v>0</v>
      </c>
      <c r="R13" s="16">
        <f t="shared" si="1"/>
        <v>316</v>
      </c>
      <c r="S13" s="27">
        <v>12</v>
      </c>
      <c r="T13" s="16" t="s">
        <v>55</v>
      </c>
      <c r="U13" s="28"/>
      <c r="V13" s="28"/>
      <c r="W13" s="29"/>
      <c r="X13" s="30"/>
      <c r="Y13" s="31" t="s">
        <v>59</v>
      </c>
    </row>
    <row r="14" customHeight="1" spans="1:25">
      <c r="A14" s="14" t="s">
        <v>25</v>
      </c>
      <c r="B14" s="17" t="s">
        <v>37</v>
      </c>
      <c r="C14" s="16" t="s">
        <v>27</v>
      </c>
      <c r="D14" s="16" t="s">
        <v>28</v>
      </c>
      <c r="E14" s="16" t="s">
        <v>29</v>
      </c>
      <c r="F14" s="16" t="s">
        <v>30</v>
      </c>
      <c r="G14" s="16" t="s">
        <v>31</v>
      </c>
      <c r="H14" s="16"/>
      <c r="I14" s="16" t="s">
        <v>64</v>
      </c>
      <c r="J14" s="21" t="s">
        <v>65</v>
      </c>
      <c r="K14" s="16" t="s">
        <v>40</v>
      </c>
      <c r="L14" s="22">
        <v>310</v>
      </c>
      <c r="M14" s="16"/>
      <c r="N14" s="16"/>
      <c r="O14" s="16"/>
      <c r="P14" s="16"/>
      <c r="Q14" s="26">
        <f t="shared" si="0"/>
        <v>0</v>
      </c>
      <c r="R14" s="16">
        <f t="shared" si="1"/>
        <v>310</v>
      </c>
      <c r="S14" s="27">
        <v>13</v>
      </c>
      <c r="T14" s="16" t="s">
        <v>55</v>
      </c>
      <c r="U14" s="28"/>
      <c r="V14" s="28"/>
      <c r="W14" s="29"/>
      <c r="X14" s="30"/>
      <c r="Y14" s="31" t="s">
        <v>59</v>
      </c>
    </row>
    <row r="15" customHeight="1" spans="1:25">
      <c r="A15" s="14" t="s">
        <v>25</v>
      </c>
      <c r="B15" s="17" t="s">
        <v>37</v>
      </c>
      <c r="C15" s="16" t="s">
        <v>27</v>
      </c>
      <c r="D15" s="16" t="s">
        <v>28</v>
      </c>
      <c r="E15" s="16" t="s">
        <v>29</v>
      </c>
      <c r="F15" s="16" t="s">
        <v>30</v>
      </c>
      <c r="G15" s="16" t="s">
        <v>31</v>
      </c>
      <c r="H15" s="16"/>
      <c r="I15" s="16" t="s">
        <v>66</v>
      </c>
      <c r="J15" s="21" t="s">
        <v>67</v>
      </c>
      <c r="K15" s="16" t="s">
        <v>40</v>
      </c>
      <c r="L15" s="22">
        <v>307</v>
      </c>
      <c r="M15" s="16"/>
      <c r="N15" s="16"/>
      <c r="O15" s="16"/>
      <c r="P15" s="16"/>
      <c r="Q15" s="26">
        <f t="shared" si="0"/>
        <v>0</v>
      </c>
      <c r="R15" s="16">
        <f t="shared" si="1"/>
        <v>307</v>
      </c>
      <c r="S15" s="27">
        <v>14</v>
      </c>
      <c r="T15" s="16" t="s">
        <v>55</v>
      </c>
      <c r="U15" s="28"/>
      <c r="V15" s="28"/>
      <c r="W15" s="29"/>
      <c r="X15" s="30"/>
      <c r="Y15" s="31" t="s">
        <v>59</v>
      </c>
    </row>
    <row r="16" customHeight="1" spans="1:25">
      <c r="A16" s="14" t="s">
        <v>25</v>
      </c>
      <c r="B16" s="17" t="s">
        <v>37</v>
      </c>
      <c r="C16" s="16" t="s">
        <v>27</v>
      </c>
      <c r="D16" s="16" t="s">
        <v>28</v>
      </c>
      <c r="E16" s="16" t="s">
        <v>29</v>
      </c>
      <c r="F16" s="16" t="s">
        <v>30</v>
      </c>
      <c r="G16" s="16" t="s">
        <v>31</v>
      </c>
      <c r="H16" s="16"/>
      <c r="I16" s="16" t="s">
        <v>68</v>
      </c>
      <c r="J16" s="21" t="s">
        <v>69</v>
      </c>
      <c r="K16" s="16" t="s">
        <v>40</v>
      </c>
      <c r="L16" s="22">
        <v>305</v>
      </c>
      <c r="M16" s="16"/>
      <c r="N16" s="16"/>
      <c r="O16" s="16"/>
      <c r="P16" s="16"/>
      <c r="Q16" s="26">
        <f t="shared" si="0"/>
        <v>0</v>
      </c>
      <c r="R16" s="16">
        <f t="shared" si="1"/>
        <v>305</v>
      </c>
      <c r="S16" s="27">
        <v>15</v>
      </c>
      <c r="T16" s="16" t="s">
        <v>55</v>
      </c>
      <c r="U16" s="28"/>
      <c r="V16" s="28"/>
      <c r="W16" s="29"/>
      <c r="X16" s="30"/>
      <c r="Y16" s="31" t="s">
        <v>59</v>
      </c>
    </row>
    <row r="17" customHeight="1" spans="1:25">
      <c r="A17" s="14" t="s">
        <v>25</v>
      </c>
      <c r="B17" s="17" t="s">
        <v>37</v>
      </c>
      <c r="C17" s="16" t="s">
        <v>27</v>
      </c>
      <c r="D17" s="16" t="s">
        <v>28</v>
      </c>
      <c r="E17" s="16" t="s">
        <v>29</v>
      </c>
      <c r="F17" s="16" t="s">
        <v>30</v>
      </c>
      <c r="G17" s="16" t="s">
        <v>31</v>
      </c>
      <c r="H17" s="16"/>
      <c r="I17" s="16" t="s">
        <v>70</v>
      </c>
      <c r="J17" s="21" t="s">
        <v>71</v>
      </c>
      <c r="K17" s="16" t="s">
        <v>34</v>
      </c>
      <c r="L17" s="22">
        <v>299</v>
      </c>
      <c r="M17" s="16"/>
      <c r="N17" s="16"/>
      <c r="O17" s="16"/>
      <c r="P17" s="16"/>
      <c r="Q17" s="26">
        <f t="shared" si="0"/>
        <v>0</v>
      </c>
      <c r="R17" s="16">
        <f t="shared" si="1"/>
        <v>299</v>
      </c>
      <c r="S17" s="27">
        <v>16</v>
      </c>
      <c r="T17" s="16" t="s">
        <v>55</v>
      </c>
      <c r="U17" s="28"/>
      <c r="V17" s="28"/>
      <c r="W17" s="29"/>
      <c r="X17" s="30"/>
      <c r="Y17" s="31" t="s">
        <v>59</v>
      </c>
    </row>
    <row r="18" customHeight="1" spans="1:25">
      <c r="A18" s="14" t="s">
        <v>25</v>
      </c>
      <c r="B18" s="17" t="s">
        <v>37</v>
      </c>
      <c r="C18" s="16" t="s">
        <v>27</v>
      </c>
      <c r="D18" s="16" t="s">
        <v>28</v>
      </c>
      <c r="E18" s="16" t="s">
        <v>29</v>
      </c>
      <c r="F18" s="16" t="s">
        <v>30</v>
      </c>
      <c r="G18" s="16" t="s">
        <v>31</v>
      </c>
      <c r="H18" s="16"/>
      <c r="I18" s="16" t="s">
        <v>72</v>
      </c>
      <c r="J18" s="21" t="s">
        <v>73</v>
      </c>
      <c r="K18" s="16" t="s">
        <v>34</v>
      </c>
      <c r="L18" s="22">
        <v>297</v>
      </c>
      <c r="M18" s="16"/>
      <c r="N18" s="16"/>
      <c r="O18" s="16"/>
      <c r="P18" s="16"/>
      <c r="Q18" s="26">
        <f t="shared" si="0"/>
        <v>0</v>
      </c>
      <c r="R18" s="16">
        <f t="shared" si="1"/>
        <v>297</v>
      </c>
      <c r="S18" s="27">
        <v>17</v>
      </c>
      <c r="T18" s="16" t="s">
        <v>55</v>
      </c>
      <c r="U18" s="28"/>
      <c r="V18" s="28"/>
      <c r="W18" s="29"/>
      <c r="X18" s="30"/>
      <c r="Y18" s="31" t="s">
        <v>59</v>
      </c>
    </row>
    <row r="19" customHeight="1" spans="1:25">
      <c r="A19" s="14" t="s">
        <v>25</v>
      </c>
      <c r="B19" s="17" t="s">
        <v>37</v>
      </c>
      <c r="C19" s="16" t="s">
        <v>27</v>
      </c>
      <c r="D19" s="16" t="s">
        <v>28</v>
      </c>
      <c r="E19" s="16" t="s">
        <v>29</v>
      </c>
      <c r="F19" s="16" t="s">
        <v>30</v>
      </c>
      <c r="G19" s="16" t="s">
        <v>31</v>
      </c>
      <c r="H19" s="16"/>
      <c r="I19" s="16" t="s">
        <v>74</v>
      </c>
      <c r="J19" s="21" t="s">
        <v>75</v>
      </c>
      <c r="K19" s="16" t="s">
        <v>34</v>
      </c>
      <c r="L19" s="24">
        <v>293</v>
      </c>
      <c r="M19" s="16"/>
      <c r="N19" s="16"/>
      <c r="O19" s="16"/>
      <c r="P19" s="16"/>
      <c r="Q19" s="26">
        <f t="shared" si="0"/>
        <v>0</v>
      </c>
      <c r="R19" s="16">
        <f t="shared" si="1"/>
        <v>293</v>
      </c>
      <c r="S19" s="27">
        <v>18</v>
      </c>
      <c r="T19" s="16" t="s">
        <v>55</v>
      </c>
      <c r="U19" s="28"/>
      <c r="V19" s="28"/>
      <c r="W19" s="29"/>
      <c r="X19" s="30"/>
      <c r="Y19" s="31" t="s">
        <v>59</v>
      </c>
    </row>
    <row r="20" customHeight="1" spans="1:25">
      <c r="A20" s="14" t="s">
        <v>25</v>
      </c>
      <c r="B20" s="17" t="s">
        <v>37</v>
      </c>
      <c r="C20" s="16" t="s">
        <v>76</v>
      </c>
      <c r="D20" s="16" t="s">
        <v>28</v>
      </c>
      <c r="E20" s="16" t="s">
        <v>29</v>
      </c>
      <c r="F20" s="16" t="s">
        <v>30</v>
      </c>
      <c r="G20" s="16" t="s">
        <v>31</v>
      </c>
      <c r="H20" s="16"/>
      <c r="I20" s="16" t="s">
        <v>77</v>
      </c>
      <c r="J20" s="21" t="s">
        <v>78</v>
      </c>
      <c r="K20" s="16" t="s">
        <v>40</v>
      </c>
      <c r="L20" s="22">
        <v>353</v>
      </c>
      <c r="M20" s="16"/>
      <c r="N20" s="16">
        <v>27.5</v>
      </c>
      <c r="O20" s="16">
        <v>87</v>
      </c>
      <c r="P20" s="16">
        <v>88.5</v>
      </c>
      <c r="Q20" s="26">
        <f t="shared" si="0"/>
        <v>203</v>
      </c>
      <c r="R20" s="16">
        <f t="shared" si="1"/>
        <v>556</v>
      </c>
      <c r="S20" s="27">
        <v>1</v>
      </c>
      <c r="T20" s="16" t="s">
        <v>35</v>
      </c>
      <c r="U20" s="28"/>
      <c r="V20" s="28"/>
      <c r="W20" s="29"/>
      <c r="X20" s="30" t="s">
        <v>36</v>
      </c>
      <c r="Y20" s="31"/>
    </row>
    <row r="21" customHeight="1" spans="1:25">
      <c r="A21" s="14" t="s">
        <v>25</v>
      </c>
      <c r="B21" s="17" t="s">
        <v>37</v>
      </c>
      <c r="C21" s="16" t="s">
        <v>76</v>
      </c>
      <c r="D21" s="16" t="s">
        <v>28</v>
      </c>
      <c r="E21" s="16" t="s">
        <v>29</v>
      </c>
      <c r="F21" s="16" t="s">
        <v>30</v>
      </c>
      <c r="G21" s="16" t="s">
        <v>31</v>
      </c>
      <c r="H21" s="16"/>
      <c r="I21" s="16" t="s">
        <v>79</v>
      </c>
      <c r="J21" s="21" t="s">
        <v>80</v>
      </c>
      <c r="K21" s="16" t="s">
        <v>34</v>
      </c>
      <c r="L21" s="22">
        <v>355</v>
      </c>
      <c r="M21" s="16"/>
      <c r="N21" s="16">
        <v>23</v>
      </c>
      <c r="O21" s="16">
        <v>88</v>
      </c>
      <c r="P21" s="16">
        <v>84.75</v>
      </c>
      <c r="Q21" s="26">
        <f t="shared" si="0"/>
        <v>195.75</v>
      </c>
      <c r="R21" s="16">
        <f t="shared" si="1"/>
        <v>550.75</v>
      </c>
      <c r="S21" s="27">
        <v>2</v>
      </c>
      <c r="T21" s="16" t="s">
        <v>35</v>
      </c>
      <c r="U21" s="28"/>
      <c r="V21" s="28"/>
      <c r="W21" s="29"/>
      <c r="X21" s="30" t="s">
        <v>36</v>
      </c>
      <c r="Y21" s="31"/>
    </row>
    <row r="22" customHeight="1" spans="1:25">
      <c r="A22" s="14" t="s">
        <v>25</v>
      </c>
      <c r="B22" s="17" t="s">
        <v>37</v>
      </c>
      <c r="C22" s="16" t="s">
        <v>76</v>
      </c>
      <c r="D22" s="16" t="s">
        <v>28</v>
      </c>
      <c r="E22" s="16" t="s">
        <v>29</v>
      </c>
      <c r="F22" s="16" t="s">
        <v>30</v>
      </c>
      <c r="G22" s="16" t="s">
        <v>31</v>
      </c>
      <c r="H22" s="16"/>
      <c r="I22" s="16" t="s">
        <v>81</v>
      </c>
      <c r="J22" s="21" t="s">
        <v>82</v>
      </c>
      <c r="K22" s="16" t="s">
        <v>34</v>
      </c>
      <c r="L22" s="22">
        <v>357</v>
      </c>
      <c r="M22" s="16"/>
      <c r="N22" s="16">
        <v>26.25</v>
      </c>
      <c r="O22" s="16">
        <v>82</v>
      </c>
      <c r="P22" s="16">
        <v>80.5</v>
      </c>
      <c r="Q22" s="26">
        <f t="shared" si="0"/>
        <v>188.75</v>
      </c>
      <c r="R22" s="16">
        <f t="shared" si="1"/>
        <v>545.75</v>
      </c>
      <c r="S22" s="27">
        <v>3</v>
      </c>
      <c r="T22" s="16" t="s">
        <v>35</v>
      </c>
      <c r="U22" s="28"/>
      <c r="V22" s="28"/>
      <c r="W22" s="29"/>
      <c r="X22" s="30" t="s">
        <v>36</v>
      </c>
      <c r="Y22" s="31"/>
    </row>
    <row r="23" customHeight="1" spans="1:25">
      <c r="A23" s="14" t="s">
        <v>25</v>
      </c>
      <c r="B23" s="17" t="s">
        <v>37</v>
      </c>
      <c r="C23" s="16" t="s">
        <v>76</v>
      </c>
      <c r="D23" s="16" t="s">
        <v>28</v>
      </c>
      <c r="E23" s="16" t="s">
        <v>29</v>
      </c>
      <c r="F23" s="16" t="s">
        <v>30</v>
      </c>
      <c r="G23" s="16" t="s">
        <v>31</v>
      </c>
      <c r="H23" s="16"/>
      <c r="I23" s="16" t="s">
        <v>83</v>
      </c>
      <c r="J23" s="21" t="s">
        <v>84</v>
      </c>
      <c r="K23" s="16" t="s">
        <v>34</v>
      </c>
      <c r="L23" s="22">
        <v>340</v>
      </c>
      <c r="M23" s="16"/>
      <c r="N23" s="16">
        <v>26</v>
      </c>
      <c r="O23" s="16">
        <v>81</v>
      </c>
      <c r="P23" s="16">
        <v>91.25</v>
      </c>
      <c r="Q23" s="26">
        <f t="shared" si="0"/>
        <v>198.25</v>
      </c>
      <c r="R23" s="16">
        <f t="shared" si="1"/>
        <v>538.25</v>
      </c>
      <c r="S23" s="27">
        <v>4</v>
      </c>
      <c r="T23" s="16" t="s">
        <v>35</v>
      </c>
      <c r="U23" s="28"/>
      <c r="V23" s="28"/>
      <c r="W23" s="29"/>
      <c r="X23" s="30" t="s">
        <v>36</v>
      </c>
      <c r="Y23" s="31"/>
    </row>
    <row r="24" customHeight="1" spans="1:25">
      <c r="A24" s="14" t="s">
        <v>25</v>
      </c>
      <c r="B24" s="17" t="s">
        <v>37</v>
      </c>
      <c r="C24" s="16" t="s">
        <v>76</v>
      </c>
      <c r="D24" s="16" t="s">
        <v>28</v>
      </c>
      <c r="E24" s="16" t="s">
        <v>29</v>
      </c>
      <c r="F24" s="16" t="s">
        <v>30</v>
      </c>
      <c r="G24" s="16" t="s">
        <v>31</v>
      </c>
      <c r="H24" s="16"/>
      <c r="I24" s="16" t="s">
        <v>85</v>
      </c>
      <c r="J24" s="21" t="s">
        <v>86</v>
      </c>
      <c r="K24" s="16" t="s">
        <v>34</v>
      </c>
      <c r="L24" s="22">
        <v>337</v>
      </c>
      <c r="M24" s="16"/>
      <c r="N24" s="16">
        <v>27</v>
      </c>
      <c r="O24" s="16">
        <v>84</v>
      </c>
      <c r="P24" s="16">
        <v>89.75</v>
      </c>
      <c r="Q24" s="26">
        <f t="shared" si="0"/>
        <v>200.75</v>
      </c>
      <c r="R24" s="16">
        <f t="shared" si="1"/>
        <v>537.75</v>
      </c>
      <c r="S24" s="27">
        <v>5</v>
      </c>
      <c r="T24" s="16" t="s">
        <v>35</v>
      </c>
      <c r="U24" s="28"/>
      <c r="V24" s="28"/>
      <c r="W24" s="29"/>
      <c r="X24" s="30" t="s">
        <v>36</v>
      </c>
      <c r="Y24" s="31"/>
    </row>
    <row r="25" customHeight="1" spans="1:25">
      <c r="A25" s="14" t="s">
        <v>25</v>
      </c>
      <c r="B25" s="17" t="s">
        <v>37</v>
      </c>
      <c r="C25" s="16" t="s">
        <v>76</v>
      </c>
      <c r="D25" s="16" t="s">
        <v>28</v>
      </c>
      <c r="E25" s="16" t="s">
        <v>29</v>
      </c>
      <c r="F25" s="16" t="s">
        <v>30</v>
      </c>
      <c r="G25" s="16" t="s">
        <v>31</v>
      </c>
      <c r="H25" s="16"/>
      <c r="I25" s="16" t="s">
        <v>87</v>
      </c>
      <c r="J25" s="21" t="s">
        <v>88</v>
      </c>
      <c r="K25" s="16" t="s">
        <v>34</v>
      </c>
      <c r="L25" s="22">
        <v>349</v>
      </c>
      <c r="M25" s="16"/>
      <c r="N25" s="16">
        <v>25</v>
      </c>
      <c r="O25" s="16">
        <v>83</v>
      </c>
      <c r="P25" s="16">
        <v>79.5</v>
      </c>
      <c r="Q25" s="26">
        <f t="shared" si="0"/>
        <v>187.5</v>
      </c>
      <c r="R25" s="16">
        <f t="shared" si="1"/>
        <v>536.5</v>
      </c>
      <c r="S25" s="27">
        <v>6</v>
      </c>
      <c r="T25" s="16" t="s">
        <v>35</v>
      </c>
      <c r="U25" s="28"/>
      <c r="V25" s="28"/>
      <c r="W25" s="29"/>
      <c r="X25" s="30" t="s">
        <v>36</v>
      </c>
      <c r="Y25" s="31"/>
    </row>
    <row r="26" customHeight="1" spans="1:25">
      <c r="A26" s="14" t="s">
        <v>25</v>
      </c>
      <c r="B26" s="17" t="s">
        <v>37</v>
      </c>
      <c r="C26" s="16" t="s">
        <v>76</v>
      </c>
      <c r="D26" s="16" t="s">
        <v>28</v>
      </c>
      <c r="E26" s="16" t="s">
        <v>29</v>
      </c>
      <c r="F26" s="16" t="s">
        <v>30</v>
      </c>
      <c r="G26" s="16" t="s">
        <v>31</v>
      </c>
      <c r="H26" s="16"/>
      <c r="I26" s="16" t="s">
        <v>89</v>
      </c>
      <c r="J26" s="21" t="s">
        <v>90</v>
      </c>
      <c r="K26" s="16" t="s">
        <v>34</v>
      </c>
      <c r="L26" s="22">
        <v>340</v>
      </c>
      <c r="M26" s="16"/>
      <c r="N26" s="16">
        <v>25.25</v>
      </c>
      <c r="O26" s="16">
        <v>85</v>
      </c>
      <c r="P26" s="16">
        <v>84.75</v>
      </c>
      <c r="Q26" s="26">
        <f t="shared" si="0"/>
        <v>195</v>
      </c>
      <c r="R26" s="16">
        <f t="shared" si="1"/>
        <v>535</v>
      </c>
      <c r="S26" s="27">
        <v>7</v>
      </c>
      <c r="T26" s="16" t="s">
        <v>35</v>
      </c>
      <c r="U26" s="28"/>
      <c r="V26" s="28"/>
      <c r="W26" s="29"/>
      <c r="X26" s="30" t="s">
        <v>36</v>
      </c>
      <c r="Y26" s="31"/>
    </row>
    <row r="27" customHeight="1" spans="1:25">
      <c r="A27" s="14" t="s">
        <v>25</v>
      </c>
      <c r="B27" s="17" t="s">
        <v>37</v>
      </c>
      <c r="C27" s="16" t="s">
        <v>76</v>
      </c>
      <c r="D27" s="16" t="s">
        <v>28</v>
      </c>
      <c r="E27" s="16" t="s">
        <v>29</v>
      </c>
      <c r="F27" s="16" t="s">
        <v>30</v>
      </c>
      <c r="G27" s="16" t="s">
        <v>31</v>
      </c>
      <c r="H27" s="16"/>
      <c r="I27" s="16" t="s">
        <v>91</v>
      </c>
      <c r="J27" s="21" t="s">
        <v>92</v>
      </c>
      <c r="K27" s="16" t="s">
        <v>34</v>
      </c>
      <c r="L27" s="22">
        <v>344</v>
      </c>
      <c r="M27" s="16"/>
      <c r="N27" s="16">
        <v>25</v>
      </c>
      <c r="O27" s="16">
        <v>72</v>
      </c>
      <c r="P27" s="16">
        <v>88.25</v>
      </c>
      <c r="Q27" s="26">
        <f t="shared" si="0"/>
        <v>185.25</v>
      </c>
      <c r="R27" s="16">
        <f t="shared" si="1"/>
        <v>529.25</v>
      </c>
      <c r="S27" s="27">
        <v>8</v>
      </c>
      <c r="T27" s="16" t="s">
        <v>35</v>
      </c>
      <c r="U27" s="28"/>
      <c r="V27" s="28"/>
      <c r="W27" s="29"/>
      <c r="X27" s="30" t="s">
        <v>36</v>
      </c>
      <c r="Y27" s="31"/>
    </row>
    <row r="28" customHeight="1" spans="1:25">
      <c r="A28" s="14" t="s">
        <v>25</v>
      </c>
      <c r="B28" s="17" t="s">
        <v>37</v>
      </c>
      <c r="C28" s="16" t="s">
        <v>76</v>
      </c>
      <c r="D28" s="16" t="s">
        <v>28</v>
      </c>
      <c r="E28" s="16" t="s">
        <v>29</v>
      </c>
      <c r="F28" s="16" t="s">
        <v>30</v>
      </c>
      <c r="G28" s="16" t="s">
        <v>31</v>
      </c>
      <c r="H28" s="16"/>
      <c r="I28" s="16" t="s">
        <v>93</v>
      </c>
      <c r="J28" s="21" t="s">
        <v>94</v>
      </c>
      <c r="K28" s="16" t="s">
        <v>34</v>
      </c>
      <c r="L28" s="22">
        <v>346</v>
      </c>
      <c r="M28" s="16"/>
      <c r="N28" s="16">
        <v>25.5</v>
      </c>
      <c r="O28" s="16">
        <v>72</v>
      </c>
      <c r="P28" s="16">
        <v>82</v>
      </c>
      <c r="Q28" s="26">
        <f t="shared" si="0"/>
        <v>179.5</v>
      </c>
      <c r="R28" s="16">
        <f t="shared" si="1"/>
        <v>525.5</v>
      </c>
      <c r="S28" s="27">
        <v>9</v>
      </c>
      <c r="T28" s="16" t="s">
        <v>35</v>
      </c>
      <c r="U28" s="28"/>
      <c r="V28" s="28"/>
      <c r="W28" s="29"/>
      <c r="X28" s="30" t="s">
        <v>36</v>
      </c>
      <c r="Y28" s="31"/>
    </row>
    <row r="29" customHeight="1" spans="1:25">
      <c r="A29" s="14" t="s">
        <v>25</v>
      </c>
      <c r="B29" s="17" t="s">
        <v>37</v>
      </c>
      <c r="C29" s="16" t="s">
        <v>76</v>
      </c>
      <c r="D29" s="16" t="s">
        <v>28</v>
      </c>
      <c r="E29" s="16" t="s">
        <v>29</v>
      </c>
      <c r="F29" s="16" t="s">
        <v>30</v>
      </c>
      <c r="G29" s="16" t="s">
        <v>31</v>
      </c>
      <c r="H29" s="16"/>
      <c r="I29" s="16" t="s">
        <v>95</v>
      </c>
      <c r="J29" s="21" t="s">
        <v>96</v>
      </c>
      <c r="K29" s="16" t="s">
        <v>34</v>
      </c>
      <c r="L29" s="22">
        <v>337</v>
      </c>
      <c r="M29" s="16"/>
      <c r="N29" s="16">
        <v>24</v>
      </c>
      <c r="O29" s="16">
        <v>79</v>
      </c>
      <c r="P29" s="16">
        <v>82.25</v>
      </c>
      <c r="Q29" s="26">
        <f t="shared" si="0"/>
        <v>185.25</v>
      </c>
      <c r="R29" s="16">
        <f t="shared" si="1"/>
        <v>522.25</v>
      </c>
      <c r="S29" s="27">
        <v>10</v>
      </c>
      <c r="T29" s="16" t="s">
        <v>35</v>
      </c>
      <c r="U29" s="28"/>
      <c r="V29" s="28"/>
      <c r="W29" s="29"/>
      <c r="X29" s="30" t="s">
        <v>36</v>
      </c>
      <c r="Y29" s="31"/>
    </row>
    <row r="30" customHeight="1" spans="1:25">
      <c r="A30" s="14" t="s">
        <v>25</v>
      </c>
      <c r="B30" s="17" t="s">
        <v>37</v>
      </c>
      <c r="C30" s="16" t="s">
        <v>76</v>
      </c>
      <c r="D30" s="16" t="s">
        <v>28</v>
      </c>
      <c r="E30" s="16" t="s">
        <v>29</v>
      </c>
      <c r="F30" s="16" t="s">
        <v>30</v>
      </c>
      <c r="G30" s="16" t="s">
        <v>31</v>
      </c>
      <c r="H30" s="16"/>
      <c r="I30" s="16" t="s">
        <v>97</v>
      </c>
      <c r="J30" s="21" t="s">
        <v>98</v>
      </c>
      <c r="K30" s="16" t="s">
        <v>40</v>
      </c>
      <c r="L30" s="22">
        <v>341</v>
      </c>
      <c r="M30" s="16"/>
      <c r="N30" s="16">
        <v>25</v>
      </c>
      <c r="O30" s="16">
        <v>72</v>
      </c>
      <c r="P30" s="16">
        <v>83.75</v>
      </c>
      <c r="Q30" s="26">
        <f t="shared" si="0"/>
        <v>180.75</v>
      </c>
      <c r="R30" s="16">
        <f t="shared" si="1"/>
        <v>521.75</v>
      </c>
      <c r="S30" s="27">
        <v>11</v>
      </c>
      <c r="T30" s="16" t="s">
        <v>35</v>
      </c>
      <c r="U30" s="28"/>
      <c r="V30" s="28"/>
      <c r="W30" s="29"/>
      <c r="X30" s="30" t="s">
        <v>36</v>
      </c>
      <c r="Y30" s="31"/>
    </row>
    <row r="31" customHeight="1" spans="1:25">
      <c r="A31" s="14" t="s">
        <v>25</v>
      </c>
      <c r="B31" s="17" t="s">
        <v>37</v>
      </c>
      <c r="C31" s="16" t="s">
        <v>76</v>
      </c>
      <c r="D31" s="16" t="s">
        <v>28</v>
      </c>
      <c r="E31" s="16" t="s">
        <v>29</v>
      </c>
      <c r="F31" s="16" t="s">
        <v>30</v>
      </c>
      <c r="G31" s="16" t="s">
        <v>31</v>
      </c>
      <c r="H31" s="16"/>
      <c r="I31" s="16" t="s">
        <v>99</v>
      </c>
      <c r="J31" s="21" t="s">
        <v>100</v>
      </c>
      <c r="K31" s="16" t="s">
        <v>34</v>
      </c>
      <c r="L31" s="22">
        <v>335</v>
      </c>
      <c r="M31" s="16"/>
      <c r="N31" s="16">
        <v>23.5</v>
      </c>
      <c r="O31" s="16">
        <v>78</v>
      </c>
      <c r="P31" s="16">
        <v>84.5</v>
      </c>
      <c r="Q31" s="26">
        <f t="shared" si="0"/>
        <v>186</v>
      </c>
      <c r="R31" s="16">
        <f t="shared" si="1"/>
        <v>521</v>
      </c>
      <c r="S31" s="27">
        <v>12</v>
      </c>
      <c r="T31" s="16" t="s">
        <v>35</v>
      </c>
      <c r="U31" s="28"/>
      <c r="V31" s="28"/>
      <c r="W31" s="29"/>
      <c r="X31" s="30" t="s">
        <v>36</v>
      </c>
      <c r="Y31" s="31"/>
    </row>
    <row r="32" customHeight="1" spans="1:25">
      <c r="A32" s="14" t="s">
        <v>25</v>
      </c>
      <c r="B32" s="17" t="s">
        <v>37</v>
      </c>
      <c r="C32" s="16" t="s">
        <v>76</v>
      </c>
      <c r="D32" s="16" t="s">
        <v>28</v>
      </c>
      <c r="E32" s="16" t="s">
        <v>29</v>
      </c>
      <c r="F32" s="16" t="s">
        <v>30</v>
      </c>
      <c r="G32" s="16" t="s">
        <v>31</v>
      </c>
      <c r="H32" s="16"/>
      <c r="I32" s="16" t="s">
        <v>101</v>
      </c>
      <c r="J32" s="21" t="s">
        <v>102</v>
      </c>
      <c r="K32" s="16" t="s">
        <v>34</v>
      </c>
      <c r="L32" s="22">
        <v>343</v>
      </c>
      <c r="M32" s="16"/>
      <c r="N32" s="16">
        <v>24.25</v>
      </c>
      <c r="O32" s="16">
        <v>60</v>
      </c>
      <c r="P32" s="16">
        <v>84</v>
      </c>
      <c r="Q32" s="26">
        <f t="shared" si="0"/>
        <v>168.25</v>
      </c>
      <c r="R32" s="16">
        <f t="shared" si="1"/>
        <v>511.25</v>
      </c>
      <c r="S32" s="27">
        <v>13</v>
      </c>
      <c r="T32" s="16" t="s">
        <v>35</v>
      </c>
      <c r="U32" s="28"/>
      <c r="V32" s="28"/>
      <c r="W32" s="29"/>
      <c r="X32" s="30" t="s">
        <v>103</v>
      </c>
      <c r="Y32" s="31"/>
    </row>
    <row r="33" customHeight="1" spans="1:25">
      <c r="A33" s="14" t="s">
        <v>25</v>
      </c>
      <c r="B33" s="17" t="s">
        <v>37</v>
      </c>
      <c r="C33" s="16" t="s">
        <v>76</v>
      </c>
      <c r="D33" s="16" t="s">
        <v>28</v>
      </c>
      <c r="E33" s="16" t="s">
        <v>29</v>
      </c>
      <c r="F33" s="16" t="s">
        <v>30</v>
      </c>
      <c r="G33" s="16" t="s">
        <v>31</v>
      </c>
      <c r="H33" s="16"/>
      <c r="I33" s="16" t="s">
        <v>104</v>
      </c>
      <c r="J33" s="21" t="s">
        <v>105</v>
      </c>
      <c r="K33" s="16" t="s">
        <v>34</v>
      </c>
      <c r="L33" s="22">
        <v>333</v>
      </c>
      <c r="M33" s="16"/>
      <c r="N33" s="16">
        <v>22.75</v>
      </c>
      <c r="O33" s="16">
        <v>62</v>
      </c>
      <c r="P33" s="16">
        <v>85</v>
      </c>
      <c r="Q33" s="26">
        <f t="shared" si="0"/>
        <v>169.75</v>
      </c>
      <c r="R33" s="16">
        <f t="shared" si="1"/>
        <v>502.75</v>
      </c>
      <c r="S33" s="27">
        <v>14</v>
      </c>
      <c r="T33" s="16" t="s">
        <v>35</v>
      </c>
      <c r="U33" s="28"/>
      <c r="V33" s="28"/>
      <c r="W33" s="29"/>
      <c r="X33" s="30" t="s">
        <v>103</v>
      </c>
      <c r="Y33" s="31"/>
    </row>
    <row r="34" customHeight="1" spans="1:25">
      <c r="A34" s="14" t="s">
        <v>25</v>
      </c>
      <c r="B34" s="17" t="s">
        <v>37</v>
      </c>
      <c r="C34" s="16" t="s">
        <v>76</v>
      </c>
      <c r="D34" s="16" t="s">
        <v>28</v>
      </c>
      <c r="E34" s="16" t="s">
        <v>29</v>
      </c>
      <c r="F34" s="16" t="s">
        <v>30</v>
      </c>
      <c r="G34" s="16" t="s">
        <v>31</v>
      </c>
      <c r="H34" s="16"/>
      <c r="I34" s="16" t="s">
        <v>106</v>
      </c>
      <c r="J34" s="21" t="s">
        <v>107</v>
      </c>
      <c r="K34" s="16" t="s">
        <v>34</v>
      </c>
      <c r="L34" s="22">
        <v>340</v>
      </c>
      <c r="M34" s="16"/>
      <c r="N34" s="16">
        <v>23.25</v>
      </c>
      <c r="O34" s="16">
        <v>49</v>
      </c>
      <c r="P34" s="16">
        <v>85.25</v>
      </c>
      <c r="Q34" s="26">
        <f t="shared" si="0"/>
        <v>157.5</v>
      </c>
      <c r="R34" s="16">
        <f t="shared" si="1"/>
        <v>497.5</v>
      </c>
      <c r="S34" s="27">
        <v>15</v>
      </c>
      <c r="T34" s="16" t="s">
        <v>35</v>
      </c>
      <c r="U34" s="28"/>
      <c r="V34" s="28"/>
      <c r="W34" s="29"/>
      <c r="X34" s="30" t="s">
        <v>103</v>
      </c>
      <c r="Y34" s="31"/>
    </row>
    <row r="35" customHeight="1" spans="1:25">
      <c r="A35" s="14" t="s">
        <v>25</v>
      </c>
      <c r="B35" s="17" t="s">
        <v>37</v>
      </c>
      <c r="C35" s="16" t="s">
        <v>76</v>
      </c>
      <c r="D35" s="16" t="s">
        <v>28</v>
      </c>
      <c r="E35" s="16" t="s">
        <v>29</v>
      </c>
      <c r="F35" s="16" t="s">
        <v>30</v>
      </c>
      <c r="G35" s="16" t="s">
        <v>31</v>
      </c>
      <c r="H35" s="16"/>
      <c r="I35" s="16" t="s">
        <v>108</v>
      </c>
      <c r="J35" s="21" t="s">
        <v>109</v>
      </c>
      <c r="K35" s="16" t="s">
        <v>40</v>
      </c>
      <c r="L35" s="22">
        <v>338</v>
      </c>
      <c r="M35" s="16"/>
      <c r="N35" s="16"/>
      <c r="O35" s="16">
        <v>68</v>
      </c>
      <c r="P35" s="16"/>
      <c r="Q35" s="26">
        <f t="shared" si="0"/>
        <v>68</v>
      </c>
      <c r="R35" s="16">
        <f t="shared" si="1"/>
        <v>406</v>
      </c>
      <c r="S35" s="27">
        <v>16</v>
      </c>
      <c r="T35" s="16" t="s">
        <v>55</v>
      </c>
      <c r="U35" s="28"/>
      <c r="V35" s="28"/>
      <c r="W35" s="29"/>
      <c r="X35" s="30"/>
      <c r="Y35" s="31" t="s">
        <v>56</v>
      </c>
    </row>
    <row r="36" customHeight="1" spans="1:25">
      <c r="A36" s="14" t="s">
        <v>25</v>
      </c>
      <c r="B36" s="17" t="s">
        <v>37</v>
      </c>
      <c r="C36" s="16" t="s">
        <v>76</v>
      </c>
      <c r="D36" s="16" t="s">
        <v>28</v>
      </c>
      <c r="E36" s="16" t="s">
        <v>29</v>
      </c>
      <c r="F36" s="16" t="s">
        <v>30</v>
      </c>
      <c r="G36" s="16" t="s">
        <v>31</v>
      </c>
      <c r="H36" s="16"/>
      <c r="I36" s="16" t="s">
        <v>110</v>
      </c>
      <c r="J36" s="21" t="s">
        <v>111</v>
      </c>
      <c r="K36" s="16" t="s">
        <v>34</v>
      </c>
      <c r="L36" s="22">
        <v>356</v>
      </c>
      <c r="M36" s="16"/>
      <c r="N36" s="16"/>
      <c r="O36" s="16"/>
      <c r="P36" s="16"/>
      <c r="Q36" s="26">
        <f t="shared" si="0"/>
        <v>0</v>
      </c>
      <c r="R36" s="16">
        <f t="shared" si="1"/>
        <v>356</v>
      </c>
      <c r="S36" s="27">
        <v>17</v>
      </c>
      <c r="T36" s="16" t="s">
        <v>55</v>
      </c>
      <c r="U36" s="28"/>
      <c r="V36" s="28"/>
      <c r="W36" s="29"/>
      <c r="X36" s="30"/>
      <c r="Y36" s="31" t="s">
        <v>59</v>
      </c>
    </row>
    <row r="37" customHeight="1" spans="1:25">
      <c r="A37" s="14" t="s">
        <v>25</v>
      </c>
      <c r="B37" s="17" t="s">
        <v>37</v>
      </c>
      <c r="C37" s="16" t="s">
        <v>76</v>
      </c>
      <c r="D37" s="16" t="s">
        <v>28</v>
      </c>
      <c r="E37" s="16" t="s">
        <v>29</v>
      </c>
      <c r="F37" s="16" t="s">
        <v>30</v>
      </c>
      <c r="G37" s="16" t="s">
        <v>31</v>
      </c>
      <c r="H37" s="16"/>
      <c r="I37" s="16" t="s">
        <v>112</v>
      </c>
      <c r="J37" s="21" t="s">
        <v>113</v>
      </c>
      <c r="K37" s="16" t="s">
        <v>34</v>
      </c>
      <c r="L37" s="24">
        <v>336</v>
      </c>
      <c r="M37" s="16"/>
      <c r="N37" s="16"/>
      <c r="O37" s="16"/>
      <c r="P37" s="16"/>
      <c r="Q37" s="26">
        <f t="shared" si="0"/>
        <v>0</v>
      </c>
      <c r="R37" s="16">
        <f t="shared" si="1"/>
        <v>336</v>
      </c>
      <c r="S37" s="27">
        <v>18</v>
      </c>
      <c r="T37" s="16" t="s">
        <v>55</v>
      </c>
      <c r="U37" s="28"/>
      <c r="V37" s="28"/>
      <c r="W37" s="29"/>
      <c r="X37" s="30"/>
      <c r="Y37" s="31" t="s">
        <v>59</v>
      </c>
    </row>
  </sheetData>
  <sortState ref="A2:X324">
    <sortCondition ref="A2:A324"/>
    <sortCondition ref="C2:C324"/>
    <sortCondition ref="F2:F324" descending="1"/>
  </sortState>
  <conditionalFormatting sqref="X2:X9">
    <cfRule type="cellIs" dxfId="25" priority="1" operator="equal">
      <formula>"候补录取"</formula>
    </cfRule>
    <cfRule type="cellIs" dxfId="26" priority="2" stopIfTrue="1" operator="notEqual">
      <formula>"拟录取"</formula>
    </cfRule>
    <cfRule type="cellIs" priority="3" stopIfTrue="1" operator="notEqual">
      <formula>"拟录取"</formula>
    </cfRule>
  </conditionalFormatting>
  <conditionalFormatting sqref="X10:X37">
    <cfRule type="cellIs" dxfId="26" priority="656" stopIfTrue="1" operator="notEqual">
      <formula>"拟录取"</formula>
    </cfRule>
    <cfRule type="cellIs" priority="657" stopIfTrue="1" operator="notEqual">
      <formula>"拟录取"</formula>
    </cfRule>
  </conditionalFormatting>
  <conditionalFormatting sqref="X10:X1048576">
    <cfRule type="cellIs" dxfId="25" priority="601" operator="equal">
      <formula>"候补录取"</formula>
    </cfRule>
  </conditionalFormatting>
  <conditionalFormatting sqref="X2:Y2 X3:X9">
    <cfRule type="cellIs" dxfId="27" priority="4" operator="equal">
      <formula>"拟录取"</formula>
    </cfRule>
  </conditionalFormatting>
  <conditionalFormatting sqref="Y3:Y9 X10:Y37 X38:X1048576">
    <cfRule type="cellIs" dxfId="27" priority="659" operator="equal">
      <formula>"拟录取"</formula>
    </cfRule>
  </conditionalFormatting>
  <pageMargins left="0.75" right="0.75" top="1" bottom="1" header="0.5" footer="0.5"/>
  <pageSetup paperSize="1" scale="44" fitToHeight="0" orientation="landscape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乐兵</cp:lastModifiedBy>
  <dcterms:created xsi:type="dcterms:W3CDTF">2019-03-05T15:06:00Z</dcterms:created>
  <cp:lastPrinted>2021-04-13T13:46:00Z</cp:lastPrinted>
  <dcterms:modified xsi:type="dcterms:W3CDTF">2025-04-11T06:22:11Z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2052-12.1.0.20305</vt:lpwstr>
  </property>
</Properties>
</file>