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sheet1!$A$1:$Y$20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<sst xmlns="http://schemas.openxmlformats.org/spreadsheetml/2006/main" count="265" uniqueCount="78">
  <si>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</si>
  <si>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</si>
  <si>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</si>
  <si>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</si>
  <si>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</si>
  <si>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</si>
  <si>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</si>
  <si>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</si>
  <si>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</si>
  <si>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</si>
  <si>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</si>
  <si>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</si>
  <si>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</si>
  <si>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</si>
  <si>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</si>
  <si>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</si>
  <si>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</si>
  <si>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</si>
  <si>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</si>
  <si>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</si>
  <si>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</si>
  <si>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</si>
  <si>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</si>
  <si>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</si>
  <si>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</si>
  <si>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020</t>
  </si>
  <si>
    <r>
      <rPr>
        <b/>
        <sz val="12"/>
        <rFont val="宋体"/>
        <charset val="134"/>
      </rPr>
      <t>计算机信息工程学院</t>
    </r>
  </si>
  <si>
    <t>083500</t>
  </si>
  <si>
    <t>软件工程</t>
  </si>
  <si>
    <t>00</t>
  </si>
  <si>
    <t>全日制</t>
  </si>
  <si>
    <t>调剂生</t>
  </si>
  <si>
    <t>102875211610110</t>
  </si>
  <si>
    <t>王嘉伟</t>
  </si>
  <si>
    <t>男</t>
  </si>
  <si>
    <t>合格</t>
  </si>
  <si>
    <t>拟录取</t>
  </si>
  <si>
    <t>计算机信息工程学院</t>
  </si>
  <si>
    <t>101455000012738</t>
  </si>
  <si>
    <t>张圣胤</t>
  </si>
  <si>
    <t>100225423005559</t>
  </si>
  <si>
    <t>郭顺</t>
  </si>
  <si>
    <t>100805980312646</t>
  </si>
  <si>
    <t>靳梦</t>
  </si>
  <si>
    <t>女</t>
  </si>
  <si>
    <t>105645000001593</t>
  </si>
  <si>
    <t>徐南磊</t>
  </si>
  <si>
    <t>144305186000200</t>
  </si>
  <si>
    <t>张铂</t>
  </si>
  <si>
    <t>103365361307746</t>
  </si>
  <si>
    <t>邹紫贤</t>
  </si>
  <si>
    <t>102805250010144</t>
  </si>
  <si>
    <t>郑朝阳</t>
  </si>
  <si>
    <t>不合格</t>
  </si>
  <si>
    <t>不录取</t>
  </si>
  <si>
    <t>缺考</t>
  </si>
  <si>
    <t>105745000002180</t>
  </si>
  <si>
    <t>张鸿博</t>
  </si>
  <si>
    <t>100055123503361</t>
  </si>
  <si>
    <t>赵健</t>
  </si>
  <si>
    <t>102875211610160</t>
  </si>
  <si>
    <t>赖光俊</t>
  </si>
  <si>
    <t>102805250007682</t>
  </si>
  <si>
    <t>姚志雄</t>
  </si>
  <si>
    <t>102805250014332</t>
  </si>
  <si>
    <t>田勤刚</t>
  </si>
  <si>
    <t>101455000013007</t>
  </si>
  <si>
    <t>周琪</t>
  </si>
  <si>
    <t>114135371705697</t>
  </si>
  <si>
    <t>郑桐桐</t>
  </si>
  <si>
    <t>104035081200188</t>
  </si>
  <si>
    <t>汤佳威</t>
  </si>
  <si>
    <t>102135000002362</t>
  </si>
  <si>
    <t>康剑峰</t>
  </si>
  <si>
    <t>101455000015781</t>
  </si>
  <si>
    <t>苏麒</t>
  </si>
  <si>
    <t>103375210009086</t>
  </si>
  <si>
    <t>孙彬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</si>
</sst>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</numFmts>
  <fonts count="36">
    <font>
      <sz val="10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0" fillId="0" borderId="0"/>
    <xf numFmtId="0" fontId="35" fillId="0" borderId="0">
      <alignment vertical="center"/>
    </xf>
    <xf numFmtId="0" fontId="12" fillId="0" borderId="0">
      <alignment vertical="center"/>
    </xf>
    <xf numFmtId="0" fontId="13" fillId="0" borderId="0"/>
    <xf numFmtId="0" fontId="0" fillId="0" borderId="0"/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/>
    <xf numFmtId="49" fontId="1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77" fontId="13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 shrinkToFit="1"/>
    </xf>
    <xf numFmtId="2" fontId="1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5" fillId="0" borderId="1" xfId="0" applyNumberFormat="1" applyFont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2" xfId="54"/>
    <cellStyle name="常规 13" xfId="55"/>
    <cellStyle name="常规 14" xfId="56"/>
    <cellStyle name="常规 15" xfId="57"/>
    <cellStyle name="常规 16" xfId="58"/>
    <cellStyle name="常规 18" xfId="59"/>
    <cellStyle name="常规 19" xfId="60"/>
    <cellStyle name="常规 2" xfId="61"/>
    <cellStyle name="常规 2 2" xfId="62"/>
    <cellStyle name="常规 2 2 2 2" xfId="63"/>
    <cellStyle name="常规 2 3" xfId="64"/>
    <cellStyle name="常规 2 3 2" xfId="65"/>
    <cellStyle name="常规 2 4" xfId="66"/>
    <cellStyle name="常规 2 6" xfId="67"/>
    <cellStyle name="常规 20" xfId="68"/>
    <cellStyle name="常规 22" xfId="69"/>
    <cellStyle name="常规 23" xfId="70"/>
    <cellStyle name="常规 25" xfId="71"/>
    <cellStyle name="常规 26" xfId="72"/>
    <cellStyle name="常规 28" xfId="73"/>
    <cellStyle name="常规 29" xfId="74"/>
    <cellStyle name="常规 3" xfId="75"/>
    <cellStyle name="常规 3 2" xfId="76"/>
    <cellStyle name="常规 3 2 2" xfId="77"/>
    <cellStyle name="常规 3 3 2" xfId="78"/>
    <cellStyle name="常规 3 4" xfId="79"/>
    <cellStyle name="常规 36" xfId="80"/>
    <cellStyle name="常规 4" xfId="81"/>
    <cellStyle name="常规 4 2" xfId="82"/>
    <cellStyle name="常规 4 2 2" xfId="83"/>
    <cellStyle name="常规 4 3" xfId="84"/>
    <cellStyle name="常规 5" xfId="85"/>
    <cellStyle name="常规 5 2" xfId="86"/>
    <cellStyle name="常规 5 2 2" xfId="87"/>
    <cellStyle name="常规 6" xfId="88"/>
    <cellStyle name="常规 6 2" xfId="89"/>
    <cellStyle name="常规 6 3" xfId="90"/>
    <cellStyle name="常规 7" xfId="91"/>
    <cellStyle name="常规 8" xfId="92"/>
    <cellStyle name="常规 8 3" xfId="93"/>
    <cellStyle name="常规 9" xfId="94"/>
  </cellStyles>
  <dxfs count="28">
    <dxf>
      <font>
        <name val="宋体"/>
        <scheme val="none"/>
        <b val="1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884029663991"/>
        </patternFill>
      </fill>
    </dxf>
    <dxf>
      <font>
        <b val="0"/>
        <i val="0"/>
        <strike val="0"/>
        <u val="none"/>
        <sz val="12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20" totalsRowShown="0">
  <sortState ref="A2:Y20">
    <sortCondition ref="R2:R20" descending="1"/>
  </sortState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>
      <calculatedColumnFormula>N2+O2+P2</calculatedColumnFormula>
    </tableColumn>
    <tableColumn id="17" name="总成绩" dataDxfId="17">
      <calculatedColumnFormula>L2+Q2</calculatedColumnFormula>
    </tableColumn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20"/>
  <sheetViews>
    <sheetView tabSelected="1" workbookViewId="0">
      <pane ySplit="1" topLeftCell="A2" activePane="bottomLeft" state="frozen"/>
      <selection/>
      <selection pane="bottomLeft" activeCell="T16" sqref="T16"/>
    </sheetView>
  </sheetViews>
  <sheetFormatPr defaultColWidth="9.1047619047619" defaultRowHeight="24.9" customHeight="1"/>
  <cols>
    <col min="1" max="1" width="6.33333333333333" style="3" customWidth="1"/>
    <col min="2" max="2" width="17.3333333333333" style="3" customWidth="1"/>
    <col min="3" max="3" width="10.6666666666667" style="3" customWidth="1"/>
    <col min="4" max="4" width="17.8857142857143" style="4" customWidth="1"/>
    <col min="5" max="5" width="6" style="5" customWidth="1"/>
    <col min="6" max="6" width="11" style="3" customWidth="1"/>
    <col min="7" max="7" width="11" style="5" customWidth="1"/>
    <col min="8" max="8" width="12.1047619047619" style="6" customWidth="1"/>
    <col min="9" max="9" width="23.3333333333333" style="3" customWidth="1"/>
    <col min="10" max="10" width="9.43809523809524" style="7" customWidth="1"/>
    <col min="11" max="11" width="11" style="3" customWidth="1"/>
    <col min="12" max="12" width="7.43809523809524" style="8" customWidth="1"/>
    <col min="13" max="13" width="7.55238095238095" style="3" customWidth="1"/>
    <col min="14" max="14" width="8.1047619047619" style="3" customWidth="1"/>
    <col min="15" max="15" width="8.88571428571429" style="3" customWidth="1"/>
    <col min="16" max="16" width="8.1047619047619" style="8" customWidth="1"/>
    <col min="17" max="17" width="10.3333333333333" style="9" customWidth="1"/>
    <col min="18" max="18" width="9.55238095238095" style="3" customWidth="1"/>
    <col min="19" max="19" width="7" style="3" customWidth="1"/>
    <col min="20" max="20" width="12" style="3" customWidth="1"/>
    <col min="21" max="22" width="6" style="3" customWidth="1"/>
    <col min="23" max="23" width="6" style="6" customWidth="1"/>
    <col min="24" max="24" width="14.4380952380952" style="10" customWidth="1"/>
    <col min="25" max="25" width="31.6666666666667" style="11" customWidth="1"/>
    <col min="26" max="166" width="9.1047619047619" style="3"/>
    <col min="167" max="16384" width="9.1047619047619" style="12"/>
  </cols>
  <sheetData>
    <row r="1" s="1" customFormat="1" ht="45" customHeight="1" spans="1: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8" t="s">
        <v>9</v>
      </c>
      <c r="K1" s="19" t="s">
        <v>10</v>
      </c>
      <c r="L1" s="19" t="s">
        <v>11</v>
      </c>
      <c r="M1" s="20" t="s">
        <v>12</v>
      </c>
      <c r="N1" s="20" t="s">
        <v>13</v>
      </c>
      <c r="O1" s="13" t="s">
        <v>14</v>
      </c>
      <c r="P1" s="13" t="s">
        <v>15</v>
      </c>
      <c r="Q1" s="28" t="s">
        <v>16</v>
      </c>
      <c r="R1" s="20" t="s">
        <v>17</v>
      </c>
      <c r="S1" s="19" t="s">
        <v>18</v>
      </c>
      <c r="T1" s="13" t="s">
        <v>19</v>
      </c>
      <c r="U1" s="19" t="s">
        <v>20</v>
      </c>
      <c r="V1" s="19" t="s">
        <v>21</v>
      </c>
      <c r="W1" s="13" t="s">
        <v>22</v>
      </c>
      <c r="X1" s="13" t="s">
        <v>23</v>
      </c>
      <c r="Y1" s="18" t="s">
        <v>24</v>
      </c>
    </row>
    <row r="2" s="2" customFormat="1" customHeight="1" spans="1:25">
      <c r="A2" s="14" t="s">
        <v>25</v>
      </c>
      <c r="B2" s="15" t="s">
        <v>26</v>
      </c>
      <c r="C2" s="16" t="s">
        <v>27</v>
      </c>
      <c r="D2" s="16" t="s">
        <v>28</v>
      </c>
      <c r="E2" s="16" t="s">
        <v>29</v>
      </c>
      <c r="F2" s="16" t="s">
        <v>30</v>
      </c>
      <c r="G2" s="16" t="s">
        <v>31</v>
      </c>
      <c r="H2" s="16"/>
      <c r="I2" s="21" t="s">
        <v>32</v>
      </c>
      <c r="J2" s="21" t="s">
        <v>33</v>
      </c>
      <c r="K2" s="16" t="s">
        <v>34</v>
      </c>
      <c r="L2" s="21">
        <v>329</v>
      </c>
      <c r="M2" s="16"/>
      <c r="N2" s="16">
        <v>23.5</v>
      </c>
      <c r="O2" s="22">
        <v>87</v>
      </c>
      <c r="P2" s="16">
        <v>81.3</v>
      </c>
      <c r="Q2" s="29">
        <f>N2+O2+P2</f>
        <v>191.8</v>
      </c>
      <c r="R2" s="16">
        <f>L2+Q2</f>
        <v>520.8</v>
      </c>
      <c r="S2" s="30"/>
      <c r="T2" s="16" t="s">
        <v>35</v>
      </c>
      <c r="U2" s="31"/>
      <c r="V2" s="31"/>
      <c r="W2" s="32"/>
      <c r="X2" s="33" t="s">
        <v>36</v>
      </c>
      <c r="Y2" s="34"/>
    </row>
    <row r="3" customHeight="1" spans="1:25">
      <c r="A3" s="14" t="s">
        <v>25</v>
      </c>
      <c r="B3" s="17" t="s">
        <v>37</v>
      </c>
      <c r="C3" s="16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/>
      <c r="I3" s="21" t="s">
        <v>38</v>
      </c>
      <c r="J3" s="21" t="s">
        <v>39</v>
      </c>
      <c r="K3" s="16" t="s">
        <v>34</v>
      </c>
      <c r="L3" s="21">
        <v>307</v>
      </c>
      <c r="M3" s="16"/>
      <c r="N3" s="23">
        <v>22.5</v>
      </c>
      <c r="O3" s="22">
        <v>69</v>
      </c>
      <c r="P3" s="23">
        <v>81.6</v>
      </c>
      <c r="Q3" s="29">
        <f>N3+O3+P3</f>
        <v>173.1</v>
      </c>
      <c r="R3" s="16">
        <f>L3+Q3</f>
        <v>480.1</v>
      </c>
      <c r="S3" s="30"/>
      <c r="T3" s="16" t="s">
        <v>35</v>
      </c>
      <c r="U3" s="31"/>
      <c r="V3" s="31"/>
      <c r="W3" s="32"/>
      <c r="X3" s="33" t="s">
        <v>36</v>
      </c>
      <c r="Y3" s="34"/>
    </row>
    <row r="4" customHeight="1" spans="1:25">
      <c r="A4" s="14" t="s">
        <v>25</v>
      </c>
      <c r="B4" s="15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/>
      <c r="I4" s="21" t="s">
        <v>40</v>
      </c>
      <c r="J4" s="21" t="s">
        <v>41</v>
      </c>
      <c r="K4" s="16" t="s">
        <v>34</v>
      </c>
      <c r="L4" s="21">
        <v>278</v>
      </c>
      <c r="M4" s="16"/>
      <c r="N4" s="16">
        <v>26</v>
      </c>
      <c r="O4" s="22">
        <v>80</v>
      </c>
      <c r="P4" s="16">
        <v>88.3</v>
      </c>
      <c r="Q4" s="29">
        <f>N4+O4+P4</f>
        <v>194.3</v>
      </c>
      <c r="R4" s="16">
        <f>L4+Q4</f>
        <v>472.3</v>
      </c>
      <c r="S4" s="30"/>
      <c r="T4" s="16" t="s">
        <v>35</v>
      </c>
      <c r="U4" s="31"/>
      <c r="V4" s="31"/>
      <c r="W4" s="32"/>
      <c r="X4" s="33" t="s">
        <v>36</v>
      </c>
      <c r="Y4" s="34"/>
    </row>
    <row r="5" customHeight="1" spans="1:25">
      <c r="A5" s="14" t="s">
        <v>25</v>
      </c>
      <c r="B5" s="17" t="s">
        <v>37</v>
      </c>
      <c r="C5" s="16" t="s">
        <v>27</v>
      </c>
      <c r="D5" s="16" t="s">
        <v>28</v>
      </c>
      <c r="E5" s="16" t="s">
        <v>29</v>
      </c>
      <c r="F5" s="16" t="s">
        <v>30</v>
      </c>
      <c r="G5" s="16" t="s">
        <v>31</v>
      </c>
      <c r="H5" s="16"/>
      <c r="I5" s="21" t="s">
        <v>42</v>
      </c>
      <c r="J5" s="21" t="s">
        <v>43</v>
      </c>
      <c r="K5" s="16" t="s">
        <v>44</v>
      </c>
      <c r="L5" s="21">
        <v>272</v>
      </c>
      <c r="M5" s="16"/>
      <c r="N5" s="24">
        <v>24.4</v>
      </c>
      <c r="O5" s="22">
        <v>91</v>
      </c>
      <c r="P5" s="24">
        <v>84.6</v>
      </c>
      <c r="Q5" s="29">
        <f>N5+O5+P5</f>
        <v>200</v>
      </c>
      <c r="R5" s="16">
        <f>L5+Q5</f>
        <v>472</v>
      </c>
      <c r="S5" s="30"/>
      <c r="T5" s="16" t="s">
        <v>35</v>
      </c>
      <c r="U5" s="31"/>
      <c r="V5" s="31"/>
      <c r="W5" s="32"/>
      <c r="X5" s="33" t="s">
        <v>36</v>
      </c>
      <c r="Y5" s="34"/>
    </row>
    <row r="6" customHeight="1" spans="1:25">
      <c r="A6" s="14" t="s">
        <v>25</v>
      </c>
      <c r="B6" s="15" t="s">
        <v>26</v>
      </c>
      <c r="C6" s="16" t="s">
        <v>27</v>
      </c>
      <c r="D6" s="16" t="s">
        <v>28</v>
      </c>
      <c r="E6" s="16" t="s">
        <v>29</v>
      </c>
      <c r="F6" s="16" t="s">
        <v>30</v>
      </c>
      <c r="G6" s="16" t="s">
        <v>31</v>
      </c>
      <c r="H6" s="16"/>
      <c r="I6" s="21" t="s">
        <v>45</v>
      </c>
      <c r="J6" s="21" t="s">
        <v>46</v>
      </c>
      <c r="K6" s="16" t="s">
        <v>34</v>
      </c>
      <c r="L6" s="21">
        <v>273</v>
      </c>
      <c r="M6" s="16"/>
      <c r="N6" s="24">
        <v>23.4</v>
      </c>
      <c r="O6" s="22">
        <v>89</v>
      </c>
      <c r="P6" s="24">
        <v>84.6</v>
      </c>
      <c r="Q6" s="29">
        <f>N6+O6+P6</f>
        <v>197</v>
      </c>
      <c r="R6" s="16">
        <f>L6+Q6</f>
        <v>470</v>
      </c>
      <c r="S6" s="30"/>
      <c r="T6" s="16" t="s">
        <v>35</v>
      </c>
      <c r="U6" s="31"/>
      <c r="V6" s="31"/>
      <c r="W6" s="32"/>
      <c r="X6" s="33" t="s">
        <v>36</v>
      </c>
      <c r="Y6" s="34"/>
    </row>
    <row r="7" customHeight="1" spans="1:25">
      <c r="A7" s="14" t="s">
        <v>25</v>
      </c>
      <c r="B7" s="15" t="s">
        <v>26</v>
      </c>
      <c r="C7" s="16" t="s">
        <v>27</v>
      </c>
      <c r="D7" s="16" t="s">
        <v>28</v>
      </c>
      <c r="E7" s="16" t="s">
        <v>29</v>
      </c>
      <c r="F7" s="16" t="s">
        <v>30</v>
      </c>
      <c r="G7" s="16" t="s">
        <v>31</v>
      </c>
      <c r="H7" s="16"/>
      <c r="I7" s="21" t="s">
        <v>47</v>
      </c>
      <c r="J7" s="21" t="s">
        <v>48</v>
      </c>
      <c r="K7" s="16" t="s">
        <v>34</v>
      </c>
      <c r="L7" s="21">
        <v>263</v>
      </c>
      <c r="M7" s="16"/>
      <c r="N7" s="25">
        <v>28.6</v>
      </c>
      <c r="O7" s="22">
        <v>81</v>
      </c>
      <c r="P7" s="25">
        <v>92</v>
      </c>
      <c r="Q7" s="29">
        <f>N7+O7+P7</f>
        <v>201.6</v>
      </c>
      <c r="R7" s="16">
        <f>L7+Q7</f>
        <v>464.6</v>
      </c>
      <c r="S7" s="30"/>
      <c r="T7" s="16" t="s">
        <v>35</v>
      </c>
      <c r="U7" s="31"/>
      <c r="V7" s="31"/>
      <c r="W7" s="32"/>
      <c r="X7" s="33" t="s">
        <v>36</v>
      </c>
      <c r="Y7" s="34"/>
    </row>
    <row r="8" customHeight="1" spans="1:25">
      <c r="A8" s="14" t="s">
        <v>25</v>
      </c>
      <c r="B8" s="15" t="s">
        <v>26</v>
      </c>
      <c r="C8" s="16" t="s">
        <v>27</v>
      </c>
      <c r="D8" s="16" t="s">
        <v>28</v>
      </c>
      <c r="E8" s="16" t="s">
        <v>29</v>
      </c>
      <c r="F8" s="16" t="s">
        <v>30</v>
      </c>
      <c r="G8" s="16" t="s">
        <v>31</v>
      </c>
      <c r="H8" s="16"/>
      <c r="I8" s="21" t="s">
        <v>49</v>
      </c>
      <c r="J8" s="21" t="s">
        <v>50</v>
      </c>
      <c r="K8" s="16" t="s">
        <v>34</v>
      </c>
      <c r="L8" s="21">
        <v>260</v>
      </c>
      <c r="M8" s="16"/>
      <c r="N8" s="25">
        <v>25.6</v>
      </c>
      <c r="O8" s="22">
        <v>91</v>
      </c>
      <c r="P8" s="25">
        <v>86.8</v>
      </c>
      <c r="Q8" s="29">
        <f>N8+O8+P8</f>
        <v>203.4</v>
      </c>
      <c r="R8" s="16">
        <f>L8+Q8</f>
        <v>463.4</v>
      </c>
      <c r="S8" s="30"/>
      <c r="T8" s="16" t="s">
        <v>35</v>
      </c>
      <c r="U8" s="31"/>
      <c r="V8" s="31"/>
      <c r="W8" s="32"/>
      <c r="X8" s="33" t="s">
        <v>36</v>
      </c>
      <c r="Y8" s="34"/>
    </row>
    <row r="9" customHeight="1" spans="1:25">
      <c r="A9" s="14" t="s">
        <v>25</v>
      </c>
      <c r="B9" s="15" t="s">
        <v>26</v>
      </c>
      <c r="C9" s="16" t="s">
        <v>27</v>
      </c>
      <c r="D9" s="16" t="s">
        <v>28</v>
      </c>
      <c r="E9" s="16" t="s">
        <v>29</v>
      </c>
      <c r="F9" s="16" t="s">
        <v>30</v>
      </c>
      <c r="G9" s="16" t="s">
        <v>31</v>
      </c>
      <c r="H9" s="16"/>
      <c r="I9" s="21" t="s">
        <v>51</v>
      </c>
      <c r="J9" s="21" t="s">
        <v>52</v>
      </c>
      <c r="K9" s="16" t="s">
        <v>34</v>
      </c>
      <c r="L9" s="21">
        <v>315</v>
      </c>
      <c r="M9" s="16"/>
      <c r="N9" s="23"/>
      <c r="O9" s="22"/>
      <c r="P9" s="23"/>
      <c r="Q9" s="29">
        <f>N9+O9+P9</f>
        <v>0</v>
      </c>
      <c r="R9" s="16">
        <f>L9+Q9</f>
        <v>315</v>
      </c>
      <c r="S9" s="30"/>
      <c r="T9" s="16" t="s">
        <v>53</v>
      </c>
      <c r="U9" s="31"/>
      <c r="V9" s="31"/>
      <c r="W9" s="32"/>
      <c r="X9" s="33" t="s">
        <v>54</v>
      </c>
      <c r="Y9" s="34" t="s">
        <v>55</v>
      </c>
    </row>
    <row r="10" customHeight="1" spans="1:25">
      <c r="A10" s="14" t="s">
        <v>25</v>
      </c>
      <c r="B10" s="15" t="s">
        <v>26</v>
      </c>
      <c r="C10" s="16" t="s">
        <v>27</v>
      </c>
      <c r="D10" s="16" t="s">
        <v>28</v>
      </c>
      <c r="E10" s="16" t="s">
        <v>29</v>
      </c>
      <c r="F10" s="16" t="s">
        <v>30</v>
      </c>
      <c r="G10" s="16" t="s">
        <v>31</v>
      </c>
      <c r="H10" s="16"/>
      <c r="I10" s="21" t="s">
        <v>56</v>
      </c>
      <c r="J10" s="21" t="s">
        <v>57</v>
      </c>
      <c r="K10" s="16" t="s">
        <v>34</v>
      </c>
      <c r="L10" s="21">
        <v>308</v>
      </c>
      <c r="M10" s="16"/>
      <c r="N10" s="16"/>
      <c r="O10" s="22"/>
      <c r="P10" s="16"/>
      <c r="Q10" s="29">
        <f>N10+O10+P10</f>
        <v>0</v>
      </c>
      <c r="R10" s="16">
        <f>L10+Q10</f>
        <v>308</v>
      </c>
      <c r="S10" s="30"/>
      <c r="T10" s="16" t="s">
        <v>53</v>
      </c>
      <c r="U10" s="31"/>
      <c r="V10" s="31"/>
      <c r="W10" s="32"/>
      <c r="X10" s="33" t="s">
        <v>54</v>
      </c>
      <c r="Y10" s="34" t="s">
        <v>55</v>
      </c>
    </row>
    <row r="11" customHeight="1" spans="1:25">
      <c r="A11" s="14" t="s">
        <v>25</v>
      </c>
      <c r="B11" s="15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16" t="s">
        <v>31</v>
      </c>
      <c r="H11" s="16"/>
      <c r="I11" s="21" t="s">
        <v>58</v>
      </c>
      <c r="J11" s="21" t="s">
        <v>59</v>
      </c>
      <c r="K11" s="16" t="s">
        <v>34</v>
      </c>
      <c r="L11" s="21">
        <v>304</v>
      </c>
      <c r="M11" s="16"/>
      <c r="N11" s="16"/>
      <c r="O11" s="22"/>
      <c r="P11" s="16"/>
      <c r="Q11" s="29">
        <f>N11+O11+P11</f>
        <v>0</v>
      </c>
      <c r="R11" s="16">
        <f>L11+Q11</f>
        <v>304</v>
      </c>
      <c r="S11" s="30"/>
      <c r="T11" s="16" t="s">
        <v>53</v>
      </c>
      <c r="U11" s="31"/>
      <c r="V11" s="31"/>
      <c r="W11" s="32"/>
      <c r="X11" s="33" t="s">
        <v>54</v>
      </c>
      <c r="Y11" s="34" t="s">
        <v>55</v>
      </c>
    </row>
    <row r="12" customHeight="1" spans="1:25">
      <c r="A12" s="14" t="s">
        <v>25</v>
      </c>
      <c r="B12" s="15" t="s">
        <v>26</v>
      </c>
      <c r="C12" s="16" t="s">
        <v>27</v>
      </c>
      <c r="D12" s="16" t="s">
        <v>28</v>
      </c>
      <c r="E12" s="16" t="s">
        <v>29</v>
      </c>
      <c r="F12" s="16" t="s">
        <v>30</v>
      </c>
      <c r="G12" s="16" t="s">
        <v>31</v>
      </c>
      <c r="H12" s="16"/>
      <c r="I12" s="21" t="s">
        <v>60</v>
      </c>
      <c r="J12" s="21" t="s">
        <v>61</v>
      </c>
      <c r="K12" s="16" t="s">
        <v>34</v>
      </c>
      <c r="L12" s="21">
        <v>301</v>
      </c>
      <c r="M12" s="16"/>
      <c r="N12" s="16"/>
      <c r="O12" s="22"/>
      <c r="P12" s="16"/>
      <c r="Q12" s="29">
        <f>N12+O12+P12</f>
        <v>0</v>
      </c>
      <c r="R12" s="16">
        <f>L12+Q12</f>
        <v>301</v>
      </c>
      <c r="S12" s="30"/>
      <c r="T12" s="16" t="s">
        <v>53</v>
      </c>
      <c r="U12" s="31"/>
      <c r="V12" s="31"/>
      <c r="W12" s="32"/>
      <c r="X12" s="33" t="s">
        <v>54</v>
      </c>
      <c r="Y12" s="34" t="s">
        <v>55</v>
      </c>
    </row>
    <row r="13" customHeight="1" spans="1:25">
      <c r="A13" s="14" t="s">
        <v>25</v>
      </c>
      <c r="B13" s="15" t="s">
        <v>26</v>
      </c>
      <c r="C13" s="16" t="s">
        <v>27</v>
      </c>
      <c r="D13" s="16" t="s">
        <v>28</v>
      </c>
      <c r="E13" s="16" t="s">
        <v>29</v>
      </c>
      <c r="F13" s="16" t="s">
        <v>30</v>
      </c>
      <c r="G13" s="16" t="s">
        <v>31</v>
      </c>
      <c r="H13" s="16"/>
      <c r="I13" s="21" t="s">
        <v>62</v>
      </c>
      <c r="J13" s="21" t="s">
        <v>63</v>
      </c>
      <c r="K13" s="16" t="s">
        <v>34</v>
      </c>
      <c r="L13" s="21">
        <v>281</v>
      </c>
      <c r="M13" s="16"/>
      <c r="N13" s="16"/>
      <c r="O13" s="22"/>
      <c r="P13" s="16"/>
      <c r="Q13" s="29">
        <f>N13+O13+P13</f>
        <v>0</v>
      </c>
      <c r="R13" s="16">
        <f>L13+Q13</f>
        <v>281</v>
      </c>
      <c r="S13" s="30"/>
      <c r="T13" s="16" t="s">
        <v>53</v>
      </c>
      <c r="U13" s="31"/>
      <c r="V13" s="31"/>
      <c r="W13" s="32"/>
      <c r="X13" s="33" t="s">
        <v>54</v>
      </c>
      <c r="Y13" s="34" t="s">
        <v>55</v>
      </c>
    </row>
    <row r="14" customHeight="1" spans="1:25">
      <c r="A14" s="14" t="s">
        <v>25</v>
      </c>
      <c r="B14" s="15" t="s">
        <v>26</v>
      </c>
      <c r="C14" s="16" t="s">
        <v>27</v>
      </c>
      <c r="D14" s="16" t="s">
        <v>28</v>
      </c>
      <c r="E14" s="16" t="s">
        <v>29</v>
      </c>
      <c r="F14" s="16" t="s">
        <v>30</v>
      </c>
      <c r="G14" s="16" t="s">
        <v>31</v>
      </c>
      <c r="H14" s="16"/>
      <c r="I14" s="21" t="s">
        <v>64</v>
      </c>
      <c r="J14" s="21" t="s">
        <v>65</v>
      </c>
      <c r="K14" s="16" t="s">
        <v>34</v>
      </c>
      <c r="L14" s="21">
        <v>281</v>
      </c>
      <c r="M14" s="16"/>
      <c r="N14" s="16"/>
      <c r="O14" s="22"/>
      <c r="P14" s="16"/>
      <c r="Q14" s="29">
        <f>N14+O14+P14</f>
        <v>0</v>
      </c>
      <c r="R14" s="16">
        <f>L14+Q14</f>
        <v>281</v>
      </c>
      <c r="S14" s="30"/>
      <c r="T14" s="16" t="s">
        <v>53</v>
      </c>
      <c r="U14" s="31"/>
      <c r="V14" s="31"/>
      <c r="W14" s="32"/>
      <c r="X14" s="33" t="s">
        <v>54</v>
      </c>
      <c r="Y14" s="34" t="s">
        <v>55</v>
      </c>
    </row>
    <row r="15" customHeight="1" spans="1:25">
      <c r="A15" s="14" t="s">
        <v>25</v>
      </c>
      <c r="B15" s="15" t="s">
        <v>26</v>
      </c>
      <c r="C15" s="16" t="s">
        <v>27</v>
      </c>
      <c r="D15" s="16" t="s">
        <v>28</v>
      </c>
      <c r="E15" s="16" t="s">
        <v>29</v>
      </c>
      <c r="F15" s="16" t="s">
        <v>30</v>
      </c>
      <c r="G15" s="16" t="s">
        <v>31</v>
      </c>
      <c r="H15" s="16"/>
      <c r="I15" s="21" t="s">
        <v>66</v>
      </c>
      <c r="J15" s="21" t="s">
        <v>67</v>
      </c>
      <c r="K15" s="16" t="s">
        <v>34</v>
      </c>
      <c r="L15" s="21">
        <v>275</v>
      </c>
      <c r="M15" s="16"/>
      <c r="N15" s="23"/>
      <c r="O15" s="16"/>
      <c r="P15" s="23"/>
      <c r="Q15" s="29">
        <f>N15+O15+P15</f>
        <v>0</v>
      </c>
      <c r="R15" s="16">
        <f>L15+Q15</f>
        <v>275</v>
      </c>
      <c r="S15" s="30"/>
      <c r="T15" s="16" t="s">
        <v>53</v>
      </c>
      <c r="U15" s="31"/>
      <c r="V15" s="31"/>
      <c r="W15" s="32"/>
      <c r="X15" s="33" t="s">
        <v>54</v>
      </c>
      <c r="Y15" s="34" t="s">
        <v>55</v>
      </c>
    </row>
    <row r="16" customHeight="1" spans="1:25">
      <c r="A16" s="14" t="s">
        <v>25</v>
      </c>
      <c r="B16" s="15" t="s">
        <v>26</v>
      </c>
      <c r="C16" s="16" t="s">
        <v>27</v>
      </c>
      <c r="D16" s="16" t="s">
        <v>28</v>
      </c>
      <c r="E16" s="16" t="s">
        <v>29</v>
      </c>
      <c r="F16" s="16" t="s">
        <v>30</v>
      </c>
      <c r="G16" s="16" t="s">
        <v>31</v>
      </c>
      <c r="H16" s="16"/>
      <c r="I16" s="21" t="s">
        <v>68</v>
      </c>
      <c r="J16" s="21" t="s">
        <v>69</v>
      </c>
      <c r="K16" s="16" t="s">
        <v>34</v>
      </c>
      <c r="L16" s="21">
        <v>269</v>
      </c>
      <c r="M16" s="16"/>
      <c r="N16" s="26"/>
      <c r="O16" s="16"/>
      <c r="P16" s="26"/>
      <c r="Q16" s="29">
        <f>N16+O16+P16</f>
        <v>0</v>
      </c>
      <c r="R16" s="16">
        <f>L16+Q16</f>
        <v>269</v>
      </c>
      <c r="S16" s="30"/>
      <c r="T16" s="16" t="s">
        <v>53</v>
      </c>
      <c r="U16" s="31"/>
      <c r="V16" s="31"/>
      <c r="W16" s="32"/>
      <c r="X16" s="33" t="s">
        <v>54</v>
      </c>
      <c r="Y16" s="34" t="s">
        <v>55</v>
      </c>
    </row>
    <row r="17" customHeight="1" spans="1:25">
      <c r="A17" s="14" t="s">
        <v>25</v>
      </c>
      <c r="B17" s="15" t="s">
        <v>26</v>
      </c>
      <c r="C17" s="16" t="s">
        <v>27</v>
      </c>
      <c r="D17" s="16" t="s">
        <v>28</v>
      </c>
      <c r="E17" s="16" t="s">
        <v>29</v>
      </c>
      <c r="F17" s="16" t="s">
        <v>30</v>
      </c>
      <c r="G17" s="16" t="s">
        <v>31</v>
      </c>
      <c r="H17" s="16"/>
      <c r="I17" s="21" t="s">
        <v>70</v>
      </c>
      <c r="J17" s="21" t="s">
        <v>71</v>
      </c>
      <c r="K17" s="16" t="s">
        <v>34</v>
      </c>
      <c r="L17" s="21">
        <v>269</v>
      </c>
      <c r="M17" s="16"/>
      <c r="N17" s="26"/>
      <c r="O17" s="16"/>
      <c r="P17" s="26"/>
      <c r="Q17" s="29">
        <f>N17+O17+P17</f>
        <v>0</v>
      </c>
      <c r="R17" s="16">
        <f>L17+Q17</f>
        <v>269</v>
      </c>
      <c r="S17" s="30"/>
      <c r="T17" s="16" t="s">
        <v>53</v>
      </c>
      <c r="U17" s="31"/>
      <c r="V17" s="31"/>
      <c r="W17" s="32"/>
      <c r="X17" s="33" t="s">
        <v>54</v>
      </c>
      <c r="Y17" s="34" t="s">
        <v>55</v>
      </c>
    </row>
    <row r="18" customHeight="1" spans="1:25">
      <c r="A18" s="14" t="s">
        <v>25</v>
      </c>
      <c r="B18" s="15" t="s">
        <v>26</v>
      </c>
      <c r="C18" s="16" t="s">
        <v>27</v>
      </c>
      <c r="D18" s="16" t="s">
        <v>28</v>
      </c>
      <c r="E18" s="16" t="s">
        <v>29</v>
      </c>
      <c r="F18" s="16" t="s">
        <v>30</v>
      </c>
      <c r="G18" s="16" t="s">
        <v>31</v>
      </c>
      <c r="H18" s="16"/>
      <c r="I18" s="21" t="s">
        <v>72</v>
      </c>
      <c r="J18" s="21" t="s">
        <v>73</v>
      </c>
      <c r="K18" s="16" t="s">
        <v>34</v>
      </c>
      <c r="L18" s="21">
        <v>268</v>
      </c>
      <c r="M18" s="16"/>
      <c r="N18" s="27"/>
      <c r="O18" s="16"/>
      <c r="P18" s="27"/>
      <c r="Q18" s="29">
        <f>N18+O18+P18</f>
        <v>0</v>
      </c>
      <c r="R18" s="16">
        <f>L18+Q18</f>
        <v>268</v>
      </c>
      <c r="S18" s="30"/>
      <c r="T18" s="16" t="s">
        <v>53</v>
      </c>
      <c r="U18" s="31"/>
      <c r="V18" s="31"/>
      <c r="W18" s="32"/>
      <c r="X18" s="33" t="s">
        <v>54</v>
      </c>
      <c r="Y18" s="34" t="s">
        <v>55</v>
      </c>
    </row>
    <row r="19" customHeight="1" spans="1:25">
      <c r="A19" s="14" t="s">
        <v>25</v>
      </c>
      <c r="B19" s="15" t="s">
        <v>26</v>
      </c>
      <c r="C19" s="16" t="s">
        <v>27</v>
      </c>
      <c r="D19" s="16" t="s">
        <v>28</v>
      </c>
      <c r="E19" s="16" t="s">
        <v>29</v>
      </c>
      <c r="F19" s="16" t="s">
        <v>30</v>
      </c>
      <c r="G19" s="16" t="s">
        <v>31</v>
      </c>
      <c r="H19" s="16"/>
      <c r="I19" s="21" t="s">
        <v>74</v>
      </c>
      <c r="J19" s="21" t="s">
        <v>75</v>
      </c>
      <c r="K19" s="16" t="s">
        <v>34</v>
      </c>
      <c r="L19" s="21">
        <v>262</v>
      </c>
      <c r="M19" s="16"/>
      <c r="N19" s="26"/>
      <c r="O19" s="16"/>
      <c r="P19" s="26"/>
      <c r="Q19" s="29">
        <f>N19+O19+P19</f>
        <v>0</v>
      </c>
      <c r="R19" s="16">
        <f>L19+Q19</f>
        <v>262</v>
      </c>
      <c r="S19" s="30"/>
      <c r="T19" s="16" t="s">
        <v>53</v>
      </c>
      <c r="U19" s="31"/>
      <c r="V19" s="31"/>
      <c r="W19" s="32"/>
      <c r="X19" s="33" t="s">
        <v>54</v>
      </c>
      <c r="Y19" s="34" t="s">
        <v>55</v>
      </c>
    </row>
    <row r="20" customHeight="1" spans="1:25">
      <c r="A20" s="14" t="s">
        <v>25</v>
      </c>
      <c r="B20" s="15" t="s">
        <v>26</v>
      </c>
      <c r="C20" s="16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16"/>
      <c r="I20" s="21" t="s">
        <v>76</v>
      </c>
      <c r="J20" s="21" t="s">
        <v>77</v>
      </c>
      <c r="K20" s="16" t="s">
        <v>34</v>
      </c>
      <c r="L20" s="21">
        <v>262</v>
      </c>
      <c r="M20" s="16"/>
      <c r="N20" s="26"/>
      <c r="O20" s="16"/>
      <c r="P20" s="26"/>
      <c r="Q20" s="29">
        <f>N20+O20+P20</f>
        <v>0</v>
      </c>
      <c r="R20" s="16">
        <f>L20+Q20</f>
        <v>262</v>
      </c>
      <c r="S20" s="30"/>
      <c r="T20" s="16" t="s">
        <v>53</v>
      </c>
      <c r="U20" s="31"/>
      <c r="V20" s="31"/>
      <c r="W20" s="32"/>
      <c r="X20" s="33" t="s">
        <v>54</v>
      </c>
      <c r="Y20" s="34" t="s">
        <v>55</v>
      </c>
    </row>
  </sheetData>
  <sortState ref="A2:X324">
    <sortCondition ref="A2:A324"/>
    <sortCondition ref="C2:C324"/>
    <sortCondition ref="F2:F324" descending="1"/>
  </sortState>
  <conditionalFormatting sqref="Y3">
    <cfRule type="cellIs" dxfId="25" priority="20" operator="equal">
      <formula>"拟录取"</formula>
    </cfRule>
  </conditionalFormatting>
  <conditionalFormatting sqref="Y6">
    <cfRule type="cellIs" dxfId="25" priority="8" operator="equal">
      <formula>"拟录取"</formula>
    </cfRule>
  </conditionalFormatting>
  <conditionalFormatting sqref="Y7">
    <cfRule type="cellIs" dxfId="25" priority="4" operator="equal">
      <formula>"拟录取"</formula>
    </cfRule>
  </conditionalFormatting>
  <conditionalFormatting sqref="Y15">
    <cfRule type="cellIs" dxfId="25" priority="12" operator="equal">
      <formula>"拟录取"</formula>
    </cfRule>
  </conditionalFormatting>
  <conditionalFormatting sqref="Y19">
    <cfRule type="cellIs" dxfId="25" priority="16" operator="equal">
      <formula>"拟录取"</formula>
    </cfRule>
  </conditionalFormatting>
  <conditionalFormatting sqref="X2:X8">
    <cfRule type="cellIs" dxfId="26" priority="25" operator="equal">
      <formula>"候补录取"</formula>
    </cfRule>
    <cfRule type="cellIs" dxfId="27" priority="26" stopIfTrue="1" operator="notEqual">
      <formula>"拟录取"</formula>
    </cfRule>
    <cfRule type="cellIs" priority="27" stopIfTrue="1" operator="notEqual">
      <formula>"拟录取"</formula>
    </cfRule>
  </conditionalFormatting>
  <conditionalFormatting sqref="X9:X20">
    <cfRule type="cellIs" priority="23" stopIfTrue="1" operator="notEqual">
      <formula>"拟录取"</formula>
    </cfRule>
    <cfRule type="cellIs" dxfId="27" priority="22" stopIfTrue="1" operator="notEqual">
      <formula>"拟录取"</formula>
    </cfRule>
    <cfRule type="cellIs" dxfId="26" priority="21" operator="equal">
      <formula>"候补录取"</formula>
    </cfRule>
  </conditionalFormatting>
  <conditionalFormatting sqref="X21:X1048576">
    <cfRule type="cellIs" dxfId="26" priority="625" operator="equal">
      <formula>"候补录取"</formula>
    </cfRule>
  </conditionalFormatting>
  <conditionalFormatting sqref="X2:Y2 X3:X8">
    <cfRule type="cellIs" dxfId="25" priority="28" operator="equal">
      <formula>"拟录取"</formula>
    </cfRule>
  </conditionalFormatting>
  <conditionalFormatting sqref="Y4:Y5 Y8 Y10:Y14 Y16:Y18 Y20 X21:X1048576">
    <cfRule type="cellIs" dxfId="25" priority="683" operator="equal">
      <formula>"拟录取"</formula>
    </cfRule>
  </conditionalFormatting>
  <conditionalFormatting sqref="X9:Y9 X10:X20">
    <cfRule type="cellIs" dxfId="25" priority="24" operator="equal">
      <formula>"拟录取"</formula>
    </cfRule>
  </conditionalFormatting>
  <pageMargins left="0.75" right="0.75" top="1" bottom="1" header="0.5" footer="0.5"/>
  <pageSetup paperSize="1" scale="44" fitToHeight="0" orientation="landscape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乐兵</cp:lastModifiedBy>
  <dcterms:created xsi:type="dcterms:W3CDTF">2019-03-05T15:06:00Z</dcterms:created>
  <cp:lastPrinted>2021-04-13T13:46:00Z</cp:lastPrinted>
  <dcterms:modified xsi:type="dcterms:W3CDTF">2025-04-17T02:38:02Z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2052-12.1.0.20784</vt:lpwstr>
  </property>
</Properties>
</file>